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usdedeop-my.sharepoint.com/personal/rosa_olmeda_ed_gov/Documents/Migrated/OCR/Contracts/2017-18 State and National Estimations/"/>
    </mc:Choice>
  </mc:AlternateContent>
  <xr:revisionPtr revIDLastSave="0" documentId="14_{DB196967-DD12-46C3-B778-469023D2A053}" xr6:coauthVersionLast="46" xr6:coauthVersionMax="46" xr10:uidLastSave="{00000000-0000-0000-0000-000000000000}"/>
  <bookViews>
    <workbookView xWindow="-110" yWindow="-110" windowWidth="19420" windowHeight="10420" tabRatio="813" xr2:uid="{00000000-000D-0000-FFFF-FFFF00000000}"/>
  </bookViews>
  <sheets>
    <sheet name="Total" sheetId="51" r:id="rId1"/>
    <sheet name="Male" sheetId="52" r:id="rId2"/>
    <sheet name="Female" sheetId="53" r:id="rId3"/>
  </sheets>
  <definedNames>
    <definedName name="_xlnm.Print_Area" localSheetId="2">Female!$B$1:$AA$64</definedName>
    <definedName name="_xlnm.Print_Area" localSheetId="1">Male!$B$1:$AA$64</definedName>
    <definedName name="_xlnm.Print_Area" localSheetId="0">Total!$B$1:$AA$64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2" i="51" l="1"/>
  <c r="B2" i="51" l="1"/>
  <c r="A7" i="53" l="1"/>
  <c r="A7" i="52"/>
  <c r="B2" i="52" l="1"/>
  <c r="B62" i="52"/>
  <c r="B2" i="53"/>
  <c r="B62" i="53"/>
</calcChain>
</file>

<file path=xl/sharedStrings.xml><?xml version="1.0" encoding="utf-8"?>
<sst xmlns="http://schemas.openxmlformats.org/spreadsheetml/2006/main" count="430" uniqueCount="78">
  <si>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</si>
  <si>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</si>
  <si>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</si>
  <si>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</si>
  <si>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</si>
  <si>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</si>
  <si>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</si>
  <si>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</si>
  <si>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</si>
  <si>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</si>
  <si>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</si>
  <si>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</si>
  <si>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</si>
  <si>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</si>
  <si>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</si>
  <si>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</si>
  <si>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reported to have been harassed or bullied on the basis of disability</t>
  </si>
  <si>
    <t>Number of Schools</t>
  </si>
  <si>
    <t>reported to have been harassed or bullied on the basis of sex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</si>
  <si>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</si>
  <si>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</si>
  <si>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</si>
  <si>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</si>
  <si>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</si>
  <si>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</si>
  <si>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</si>
  <si>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</si>
  <si>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</si>
  <si>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</si>
  <si>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</si>
  <si>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</si>
  <si>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</si>
  <si>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</si>
  <si>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</si>
  <si>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</si>
  <si>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</si>
  <si>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</si>
  <si>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</si>
  <si>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</si>
  <si>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</si>
  <si>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</si>
  <si>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</si>
  <si>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</si>
  <si>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</si>
  <si>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</si>
  <si>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</si>
  <si>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</si>
  <si>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</si>
  <si>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</si>
  <si>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</si>
  <si>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</si>
  <si>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</si>
  <si>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</si>
  <si>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</si>
  <si>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</si>
  <si>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</si>
  <si>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</si>
  <si>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</si>
  <si>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</si>
  <si>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</si>
  <si>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</si>
  <si>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</si>
  <si>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</si>
  <si>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</si>
  <si>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</si>
  <si>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</si>
  <si>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</si>
  <si>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</si>
  <si>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</si>
  <si>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</si>
  <si>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SOURCE: U.S. Department of Education, Office for Civil Rights, Civil Rights Data Collection, 2017-18, available at http://ocrdata.ed.gov.</t>
  </si>
  <si>
    <t>Puerto Rico</t>
  </si>
  <si>
    <t>50 states, District of Columbia, and Puerto Rico</t>
  </si>
  <si>
    <t xml:space="preserve"> Data reported in this table represent 99.2% of responding schools.</t>
  </si>
  <si>
    <t>Data reported in this table represent 99.2% of responding schools.</t>
  </si>
  <si>
    <t>Race/Ethnicity</t>
  </si>
  <si>
    <r>
      <t>Percent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</si>
  <si>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Percentage over all public school students with and without disabilities (both students with disabilities served under IDEA and students with disabilities served solely under Section 504).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</si>
</sst>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"/>
    <numFmt numFmtId="165" formatCode="#,##0_)"/>
    <numFmt numFmtId="166" formatCode="0.0"/>
  </numFmts>
  <fonts count="23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1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0" fontId="16" fillId="2" borderId="0" xfId="2" applyFont="1" applyFill="1" applyBorder="1"/>
    <xf numFmtId="0" fontId="20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6" fillId="0" borderId="0" xfId="4" applyFont="1"/>
    <xf numFmtId="0" fontId="20" fillId="0" borderId="0" xfId="2" quotePrefix="1" applyFont="1"/>
    <xf numFmtId="0" fontId="20" fillId="0" borderId="0" xfId="2" applyFont="1" applyBorder="1"/>
    <xf numFmtId="0" fontId="18" fillId="0" borderId="0" xfId="4" applyFont="1" applyBorder="1"/>
    <xf numFmtId="0" fontId="18" fillId="0" borderId="0" xfId="2" applyFont="1" applyFill="1"/>
    <xf numFmtId="0" fontId="7" fillId="0" borderId="0" xfId="1" applyFont="1" applyAlignment="1"/>
    <xf numFmtId="165" fontId="18" fillId="3" borderId="20" xfId="2" applyNumberFormat="1" applyFont="1" applyFill="1" applyBorder="1" applyAlignment="1">
      <alignment horizontal="right"/>
    </xf>
    <xf numFmtId="165" fontId="18" fillId="3" borderId="13" xfId="2" applyNumberFormat="1" applyFont="1" applyFill="1" applyBorder="1" applyAlignment="1">
      <alignment horizontal="right"/>
    </xf>
    <xf numFmtId="164" fontId="18" fillId="3" borderId="14" xfId="2" applyNumberFormat="1" applyFont="1" applyFill="1" applyBorder="1" applyAlignment="1">
      <alignment horizontal="right"/>
    </xf>
    <xf numFmtId="165" fontId="18" fillId="3" borderId="0" xfId="2" applyNumberFormat="1" applyFont="1" applyFill="1" applyBorder="1" applyAlignment="1">
      <alignment horizontal="right"/>
    </xf>
    <xf numFmtId="165" fontId="18" fillId="3" borderId="0" xfId="2" quotePrefix="1" applyNumberFormat="1" applyFont="1" applyFill="1" applyBorder="1" applyAlignment="1">
      <alignment horizontal="right"/>
    </xf>
    <xf numFmtId="165" fontId="18" fillId="3" borderId="19" xfId="2" applyNumberFormat="1" applyFont="1" applyFill="1" applyBorder="1" applyAlignment="1">
      <alignment horizontal="right"/>
    </xf>
    <xf numFmtId="164" fontId="18" fillId="3" borderId="5" xfId="2" applyNumberFormat="1" applyFont="1" applyFill="1" applyBorder="1" applyAlignment="1">
      <alignment horizontal="right"/>
    </xf>
    <xf numFmtId="165" fontId="18" fillId="3" borderId="23" xfId="2" applyNumberFormat="1" applyFont="1" applyFill="1" applyBorder="1" applyAlignment="1">
      <alignment horizontal="right"/>
    </xf>
    <xf numFmtId="164" fontId="18" fillId="3" borderId="0" xfId="2" applyNumberFormat="1" applyFont="1" applyFill="1" applyBorder="1" applyAlignment="1">
      <alignment horizontal="right"/>
    </xf>
    <xf numFmtId="37" fontId="18" fillId="3" borderId="20" xfId="4" applyNumberFormat="1" applyFont="1" applyFill="1" applyBorder="1"/>
    <xf numFmtId="164" fontId="18" fillId="3" borderId="19" xfId="2" applyNumberFormat="1" applyFont="1" applyFill="1" applyBorder="1"/>
    <xf numFmtId="0" fontId="18" fillId="3" borderId="0" xfId="23" applyFont="1" applyFill="1" applyBorder="1"/>
    <xf numFmtId="165" fontId="18" fillId="3" borderId="19" xfId="2" quotePrefix="1" applyNumberFormat="1" applyFont="1" applyFill="1" applyBorder="1" applyAlignment="1">
      <alignment horizontal="right"/>
    </xf>
    <xf numFmtId="165" fontId="18" fillId="3" borderId="13" xfId="2" quotePrefix="1" applyNumberFormat="1" applyFont="1" applyFill="1" applyBorder="1" applyAlignment="1">
      <alignment horizontal="right"/>
    </xf>
    <xf numFmtId="165" fontId="18" fillId="3" borderId="20" xfId="2" quotePrefix="1" applyNumberFormat="1" applyFont="1" applyFill="1" applyBorder="1" applyAlignment="1">
      <alignment horizontal="right"/>
    </xf>
    <xf numFmtId="0" fontId="18" fillId="0" borderId="0" xfId="2" applyFont="1" applyFill="1" applyBorder="1"/>
    <xf numFmtId="0" fontId="18" fillId="0" borderId="0" xfId="2" quotePrefix="1" applyFont="1" applyFill="1" applyAlignment="1">
      <alignment horizontal="left"/>
    </xf>
    <xf numFmtId="0" fontId="18" fillId="4" borderId="1" xfId="23" applyFont="1" applyFill="1" applyBorder="1"/>
    <xf numFmtId="165" fontId="18" fillId="4" borderId="21" xfId="2" quotePrefix="1" applyNumberFormat="1" applyFont="1" applyFill="1" applyBorder="1" applyAlignment="1">
      <alignment horizontal="right"/>
    </xf>
    <xf numFmtId="165" fontId="18" fillId="4" borderId="11" xfId="2" quotePrefix="1" applyNumberFormat="1" applyFont="1" applyFill="1" applyBorder="1" applyAlignment="1">
      <alignment horizontal="right"/>
    </xf>
    <xf numFmtId="164" fontId="18" fillId="4" borderId="15" xfId="2" applyNumberFormat="1" applyFont="1" applyFill="1" applyBorder="1" applyAlignment="1">
      <alignment horizontal="right"/>
    </xf>
    <xf numFmtId="165" fontId="18" fillId="4" borderId="1" xfId="2" applyNumberFormat="1" applyFont="1" applyFill="1" applyBorder="1" applyAlignment="1">
      <alignment horizontal="right"/>
    </xf>
    <xf numFmtId="165" fontId="18" fillId="4" borderId="1" xfId="2" quotePrefix="1" applyNumberFormat="1" applyFont="1" applyFill="1" applyBorder="1" applyAlignment="1">
      <alignment horizontal="right"/>
    </xf>
    <xf numFmtId="165" fontId="18" fillId="4" borderId="17" xfId="2" quotePrefix="1" applyNumberFormat="1" applyFont="1" applyFill="1" applyBorder="1" applyAlignment="1">
      <alignment horizontal="right"/>
    </xf>
    <xf numFmtId="164" fontId="18" fillId="4" borderId="10" xfId="2" applyNumberFormat="1" applyFont="1" applyFill="1" applyBorder="1" applyAlignment="1">
      <alignment horizontal="right"/>
    </xf>
    <xf numFmtId="165" fontId="18" fillId="4" borderId="11" xfId="2" applyNumberFormat="1" applyFont="1" applyFill="1" applyBorder="1" applyAlignment="1">
      <alignment horizontal="right"/>
    </xf>
    <xf numFmtId="164" fontId="18" fillId="4" borderId="1" xfId="2" applyNumberFormat="1" applyFont="1" applyFill="1" applyBorder="1" applyAlignment="1">
      <alignment horizontal="right"/>
    </xf>
    <xf numFmtId="37" fontId="18" fillId="4" borderId="21" xfId="4" applyNumberFormat="1" applyFont="1" applyFill="1" applyBorder="1"/>
    <xf numFmtId="164" fontId="18" fillId="4" borderId="17" xfId="2" applyNumberFormat="1" applyFont="1" applyFill="1" applyBorder="1"/>
    <xf numFmtId="0" fontId="17" fillId="3" borderId="12" xfId="3" applyFont="1" applyFill="1" applyBorder="1" applyAlignment="1">
      <alignment horizontal="left" vertical="center"/>
    </xf>
    <xf numFmtId="166" fontId="4" fillId="0" borderId="1" xfId="1" applyNumberFormat="1" applyFont="1" applyBorder="1" applyAlignment="1">
      <alignment wrapText="1"/>
    </xf>
    <xf numFmtId="0" fontId="18" fillId="0" borderId="0" xfId="4" applyFont="1" applyFill="1" applyBorder="1" applyAlignment="1">
      <alignment vertical="center"/>
    </xf>
    <xf numFmtId="0" fontId="18" fillId="0" borderId="0" xfId="2" quotePrefix="1" applyFont="1" applyFill="1" applyAlignment="1">
      <alignment horizontal="left" wrapText="1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Normal" xfId="0" builtinId="0"/>
    <cellStyle name="Normal 2 2" xfId="4" xr:uid="{00000000-0005-0000-0000-000085000000}"/>
    <cellStyle name="Normal 3" xfId="2" xr:uid="{00000000-0005-0000-0000-000086000000}"/>
    <cellStyle name="Normal 6" xfId="3" xr:uid="{00000000-0005-0000-0000-000087000000}"/>
    <cellStyle name="Normal 9" xfId="1" xr:uid="{00000000-0005-0000-0000-000088000000}"/>
    <cellStyle name="Normal 9 2" xfId="23" xr:uid="{00000000-0005-0000-0000-000089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Y65"/>
  <sheetViews>
    <sheetView showGridLines="0" tabSelected="1" topLeftCell="A55" zoomScale="85" zoomScaleNormal="85" workbookViewId="0">
      <selection activeCell="B66" sqref="B66"/>
    </sheetView>
  </sheetViews>
  <sheetFormatPr defaultColWidth="12.109375" defaultRowHeight="15" customHeight="1" x14ac:dyDescent="0.3"/>
  <cols>
    <col min="1" max="1" width="16" style="10" customWidth="1"/>
    <col min="2" max="2" width="53.6640625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09375" style="7"/>
  </cols>
  <sheetData>
    <row r="2" spans="1:25" s="2" customFormat="1" ht="15" customHeight="1" x14ac:dyDescent="0.4">
      <c r="A2" s="9"/>
      <c r="B2" s="47" t="str">
        <f>CONCATENATE("Number and percentage of public school students ", LOWER(A7), ", by race/ethnicity, disability status, and English proficiency, by state: School Year 2017-18")</f>
        <v>Number and percentage of public school students reported to have been harassed or bullied on the basis of sex, by race/ethnicity, disability status, and English proficiency, by state: School Year 2017-18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</row>
    <row r="3" spans="1:25" s="1" customFormat="1" ht="15" customHeight="1" thickBot="1" x14ac:dyDescent="0.35">
      <c r="A3" s="8"/>
      <c r="B3" s="3"/>
      <c r="C3" s="4"/>
      <c r="D3" s="4"/>
      <c r="E3" s="78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5.15" customHeight="1" x14ac:dyDescent="0.25">
      <c r="A4" s="11"/>
      <c r="B4" s="81" t="s">
        <v>0</v>
      </c>
      <c r="C4" s="83" t="s">
        <v>10</v>
      </c>
      <c r="D4" s="85" t="s">
        <v>75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 t="s">
        <v>11</v>
      </c>
      <c r="S4" s="89"/>
      <c r="T4" s="88" t="s">
        <v>12</v>
      </c>
      <c r="U4" s="89"/>
      <c r="V4" s="88" t="s">
        <v>13</v>
      </c>
      <c r="W4" s="89"/>
      <c r="X4" s="92" t="s">
        <v>17</v>
      </c>
      <c r="Y4" s="94" t="s">
        <v>14</v>
      </c>
    </row>
    <row r="5" spans="1:25" s="12" customFormat="1" ht="25.15" customHeight="1" x14ac:dyDescent="0.3">
      <c r="A5" s="11"/>
      <c r="B5" s="82"/>
      <c r="C5" s="84"/>
      <c r="D5" s="96" t="s">
        <v>1</v>
      </c>
      <c r="E5" s="97"/>
      <c r="F5" s="98" t="s">
        <v>2</v>
      </c>
      <c r="G5" s="97"/>
      <c r="H5" s="99" t="s">
        <v>3</v>
      </c>
      <c r="I5" s="97"/>
      <c r="J5" s="99" t="s">
        <v>4</v>
      </c>
      <c r="K5" s="97"/>
      <c r="L5" s="99" t="s">
        <v>5</v>
      </c>
      <c r="M5" s="97"/>
      <c r="N5" s="99" t="s">
        <v>6</v>
      </c>
      <c r="O5" s="97"/>
      <c r="P5" s="99" t="s">
        <v>7</v>
      </c>
      <c r="Q5" s="100"/>
      <c r="R5" s="90"/>
      <c r="S5" s="91"/>
      <c r="T5" s="90"/>
      <c r="U5" s="91"/>
      <c r="V5" s="90"/>
      <c r="W5" s="91"/>
      <c r="X5" s="93"/>
      <c r="Y5" s="95"/>
    </row>
    <row r="6" spans="1:25" s="12" customFormat="1" ht="15" customHeight="1" thickBot="1" x14ac:dyDescent="0.35">
      <c r="A6" s="11"/>
      <c r="B6" s="13"/>
      <c r="C6" s="41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76</v>
      </c>
      <c r="T6" s="14" t="s">
        <v>8</v>
      </c>
      <c r="U6" s="18" t="s">
        <v>76</v>
      </c>
      <c r="V6" s="16" t="s">
        <v>8</v>
      </c>
      <c r="W6" s="18" t="s">
        <v>9</v>
      </c>
      <c r="X6" s="19"/>
      <c r="Y6" s="20"/>
    </row>
    <row r="7" spans="1:25" s="22" customFormat="1" ht="15" customHeight="1" x14ac:dyDescent="0.25">
      <c r="A7" s="21" t="s">
        <v>18</v>
      </c>
      <c r="B7" s="77" t="s">
        <v>72</v>
      </c>
      <c r="C7" s="48">
        <v>44864</v>
      </c>
      <c r="D7" s="49">
        <v>597</v>
      </c>
      <c r="E7" s="50">
        <v>1.3307</v>
      </c>
      <c r="F7" s="51">
        <v>1009</v>
      </c>
      <c r="G7" s="50">
        <v>2.2490000000000001</v>
      </c>
      <c r="H7" s="51">
        <v>10372</v>
      </c>
      <c r="I7" s="50">
        <v>23.119</v>
      </c>
      <c r="J7" s="51">
        <v>8364</v>
      </c>
      <c r="K7" s="50">
        <v>18.643000000000001</v>
      </c>
      <c r="L7" s="51">
        <v>22728</v>
      </c>
      <c r="M7" s="50">
        <v>50.659799999999997</v>
      </c>
      <c r="N7" s="52">
        <v>152</v>
      </c>
      <c r="O7" s="50">
        <v>0.33879999999999999</v>
      </c>
      <c r="P7" s="53">
        <v>1645</v>
      </c>
      <c r="Q7" s="54">
        <v>3.6665999999999999</v>
      </c>
      <c r="R7" s="55">
        <v>6246</v>
      </c>
      <c r="S7" s="54">
        <v>13.9221</v>
      </c>
      <c r="T7" s="55">
        <v>1018</v>
      </c>
      <c r="U7" s="56">
        <v>2.2690999999999999</v>
      </c>
      <c r="V7" s="55">
        <v>2901</v>
      </c>
      <c r="W7" s="56">
        <v>6.4661999999999997</v>
      </c>
      <c r="X7" s="57">
        <v>97632</v>
      </c>
      <c r="Y7" s="58">
        <v>99.159000000000006</v>
      </c>
    </row>
    <row r="8" spans="1:25" s="22" customFormat="1" ht="15" customHeight="1" x14ac:dyDescent="0.25">
      <c r="A8" s="21" t="s">
        <v>16</v>
      </c>
      <c r="B8" s="23" t="s">
        <v>20</v>
      </c>
      <c r="C8" s="24">
        <v>622</v>
      </c>
      <c r="D8" s="25">
        <v>2</v>
      </c>
      <c r="E8" s="26">
        <v>0.32150000000000001</v>
      </c>
      <c r="F8" s="27">
        <v>2</v>
      </c>
      <c r="G8" s="26">
        <v>0.32150000000000001</v>
      </c>
      <c r="H8" s="33">
        <v>24</v>
      </c>
      <c r="I8" s="26">
        <v>3.859</v>
      </c>
      <c r="J8" s="27">
        <v>274</v>
      </c>
      <c r="K8" s="26">
        <v>44.051400000000001</v>
      </c>
      <c r="L8" s="27">
        <v>318</v>
      </c>
      <c r="M8" s="26">
        <v>51.125399999999999</v>
      </c>
      <c r="N8" s="27">
        <v>0</v>
      </c>
      <c r="O8" s="26">
        <v>0</v>
      </c>
      <c r="P8" s="35">
        <v>2</v>
      </c>
      <c r="Q8" s="29">
        <v>0.32150000000000001</v>
      </c>
      <c r="R8" s="25">
        <v>23</v>
      </c>
      <c r="S8" s="29">
        <v>3.6977000000000002</v>
      </c>
      <c r="T8" s="34">
        <v>7</v>
      </c>
      <c r="U8" s="30">
        <v>1.1254</v>
      </c>
      <c r="V8" s="34">
        <v>9</v>
      </c>
      <c r="W8" s="30">
        <v>1.4469000000000001</v>
      </c>
      <c r="X8" s="31">
        <v>1390</v>
      </c>
      <c r="Y8" s="32">
        <v>94.028999999999996</v>
      </c>
    </row>
    <row r="9" spans="1:25" s="22" customFormat="1" ht="15" customHeight="1" x14ac:dyDescent="0.25">
      <c r="A9" s="21" t="s">
        <v>16</v>
      </c>
      <c r="B9" s="59" t="s">
        <v>19</v>
      </c>
      <c r="C9" s="48">
        <v>216</v>
      </c>
      <c r="D9" s="49">
        <v>19</v>
      </c>
      <c r="E9" s="50">
        <v>8.7963000000000005</v>
      </c>
      <c r="F9" s="51">
        <v>23</v>
      </c>
      <c r="G9" s="50">
        <v>10.648099999999999</v>
      </c>
      <c r="H9" s="51">
        <v>75</v>
      </c>
      <c r="I9" s="50">
        <v>34.722000000000001</v>
      </c>
      <c r="J9" s="52">
        <v>13</v>
      </c>
      <c r="K9" s="50">
        <v>6.0185000000000004</v>
      </c>
      <c r="L9" s="52">
        <v>50</v>
      </c>
      <c r="M9" s="50">
        <v>23.148099999999999</v>
      </c>
      <c r="N9" s="51">
        <v>11</v>
      </c>
      <c r="O9" s="50">
        <v>5.0926</v>
      </c>
      <c r="P9" s="60">
        <v>25</v>
      </c>
      <c r="Q9" s="54">
        <v>11.5741</v>
      </c>
      <c r="R9" s="61">
        <v>26</v>
      </c>
      <c r="S9" s="54">
        <v>12.037000000000001</v>
      </c>
      <c r="T9" s="61">
        <v>23</v>
      </c>
      <c r="U9" s="56">
        <v>10.648099999999999</v>
      </c>
      <c r="V9" s="61">
        <v>41</v>
      </c>
      <c r="W9" s="56">
        <v>18.9815</v>
      </c>
      <c r="X9" s="57">
        <v>506</v>
      </c>
      <c r="Y9" s="58">
        <v>100</v>
      </c>
    </row>
    <row r="10" spans="1:25" s="22" customFormat="1" ht="15" customHeight="1" x14ac:dyDescent="0.25">
      <c r="A10" s="21" t="s">
        <v>16</v>
      </c>
      <c r="B10" s="23" t="s">
        <v>22</v>
      </c>
      <c r="C10" s="24">
        <v>1143</v>
      </c>
      <c r="D10" s="34">
        <v>48</v>
      </c>
      <c r="E10" s="26">
        <v>4.1994999999999996</v>
      </c>
      <c r="F10" s="27">
        <v>12</v>
      </c>
      <c r="G10" s="26">
        <v>1.0499000000000001</v>
      </c>
      <c r="H10" s="33">
        <v>540</v>
      </c>
      <c r="I10" s="26">
        <v>47.244</v>
      </c>
      <c r="J10" s="27">
        <v>83</v>
      </c>
      <c r="K10" s="26">
        <v>7.2615999999999996</v>
      </c>
      <c r="L10" s="33">
        <v>424</v>
      </c>
      <c r="M10" s="26">
        <v>37.095399999999998</v>
      </c>
      <c r="N10" s="33">
        <v>5</v>
      </c>
      <c r="O10" s="26">
        <v>0.43740000000000001</v>
      </c>
      <c r="P10" s="28">
        <v>31</v>
      </c>
      <c r="Q10" s="29">
        <v>2.7122000000000002</v>
      </c>
      <c r="R10" s="34">
        <v>127</v>
      </c>
      <c r="S10" s="29">
        <v>11.1111</v>
      </c>
      <c r="T10" s="34">
        <v>10</v>
      </c>
      <c r="U10" s="30">
        <v>0.87490000000000001</v>
      </c>
      <c r="V10" s="34">
        <v>85</v>
      </c>
      <c r="W10" s="30">
        <v>7.4366000000000003</v>
      </c>
      <c r="X10" s="31">
        <v>2000</v>
      </c>
      <c r="Y10" s="32">
        <v>99.95</v>
      </c>
    </row>
    <row r="11" spans="1:25" s="22" customFormat="1" ht="15" customHeight="1" x14ac:dyDescent="0.25">
      <c r="A11" s="21" t="s">
        <v>16</v>
      </c>
      <c r="B11" s="59" t="s">
        <v>21</v>
      </c>
      <c r="C11" s="48">
        <v>637</v>
      </c>
      <c r="D11" s="49">
        <v>3</v>
      </c>
      <c r="E11" s="50">
        <v>0.47099999999999997</v>
      </c>
      <c r="F11" s="52">
        <v>3</v>
      </c>
      <c r="G11" s="50">
        <v>0.47099999999999997</v>
      </c>
      <c r="H11" s="51">
        <v>69</v>
      </c>
      <c r="I11" s="50">
        <v>10.832000000000001</v>
      </c>
      <c r="J11" s="51">
        <v>155</v>
      </c>
      <c r="K11" s="50">
        <v>24.332799999999999</v>
      </c>
      <c r="L11" s="51">
        <v>372</v>
      </c>
      <c r="M11" s="50">
        <v>58.398699999999998</v>
      </c>
      <c r="N11" s="51">
        <v>1</v>
      </c>
      <c r="O11" s="50">
        <v>0.157</v>
      </c>
      <c r="P11" s="60">
        <v>34</v>
      </c>
      <c r="Q11" s="54">
        <v>5.3375000000000004</v>
      </c>
      <c r="R11" s="61">
        <v>60</v>
      </c>
      <c r="S11" s="54">
        <v>9.4192</v>
      </c>
      <c r="T11" s="49">
        <v>11</v>
      </c>
      <c r="U11" s="56">
        <v>1.7267999999999999</v>
      </c>
      <c r="V11" s="49">
        <v>21</v>
      </c>
      <c r="W11" s="56">
        <v>3.2967</v>
      </c>
      <c r="X11" s="57">
        <v>1088</v>
      </c>
      <c r="Y11" s="58">
        <v>100</v>
      </c>
    </row>
    <row r="12" spans="1:25" s="22" customFormat="1" ht="15" customHeight="1" x14ac:dyDescent="0.25">
      <c r="A12" s="21" t="s">
        <v>16</v>
      </c>
      <c r="B12" s="23" t="s">
        <v>23</v>
      </c>
      <c r="C12" s="24">
        <v>4260</v>
      </c>
      <c r="D12" s="25">
        <v>49</v>
      </c>
      <c r="E12" s="26">
        <v>1.1501999999999999</v>
      </c>
      <c r="F12" s="33">
        <v>167</v>
      </c>
      <c r="G12" s="26">
        <v>3.9201999999999999</v>
      </c>
      <c r="H12" s="27">
        <v>2334</v>
      </c>
      <c r="I12" s="26">
        <v>54.789000000000001</v>
      </c>
      <c r="J12" s="27">
        <v>476</v>
      </c>
      <c r="K12" s="26">
        <v>11.1737</v>
      </c>
      <c r="L12" s="27">
        <v>1074</v>
      </c>
      <c r="M12" s="26">
        <v>25.211300000000001</v>
      </c>
      <c r="N12" s="33">
        <v>15</v>
      </c>
      <c r="O12" s="26">
        <v>0.35210000000000002</v>
      </c>
      <c r="P12" s="35">
        <v>145</v>
      </c>
      <c r="Q12" s="29">
        <v>3.4037999999999999</v>
      </c>
      <c r="R12" s="34">
        <v>646</v>
      </c>
      <c r="S12" s="29">
        <v>15.164300000000001</v>
      </c>
      <c r="T12" s="25">
        <v>55</v>
      </c>
      <c r="U12" s="30">
        <v>1.2910999999999999</v>
      </c>
      <c r="V12" s="25">
        <v>731</v>
      </c>
      <c r="W12" s="30">
        <v>17.159600000000001</v>
      </c>
      <c r="X12" s="31">
        <v>10121</v>
      </c>
      <c r="Y12" s="32">
        <v>99.228999999999999</v>
      </c>
    </row>
    <row r="13" spans="1:25" s="22" customFormat="1" ht="15" customHeight="1" x14ac:dyDescent="0.25">
      <c r="A13" s="21" t="s">
        <v>16</v>
      </c>
      <c r="B13" s="59" t="s">
        <v>24</v>
      </c>
      <c r="C13" s="48">
        <v>384</v>
      </c>
      <c r="D13" s="49">
        <v>4</v>
      </c>
      <c r="E13" s="50">
        <v>1.0417000000000001</v>
      </c>
      <c r="F13" s="52">
        <v>6</v>
      </c>
      <c r="G13" s="50">
        <v>1.5625</v>
      </c>
      <c r="H13" s="51">
        <v>110</v>
      </c>
      <c r="I13" s="50">
        <v>28.646000000000001</v>
      </c>
      <c r="J13" s="52">
        <v>15</v>
      </c>
      <c r="K13" s="50">
        <v>3.9062999999999999</v>
      </c>
      <c r="L13" s="51">
        <v>227</v>
      </c>
      <c r="M13" s="50">
        <v>59.114600000000003</v>
      </c>
      <c r="N13" s="51">
        <v>2</v>
      </c>
      <c r="O13" s="50">
        <v>0.52080000000000004</v>
      </c>
      <c r="P13" s="53">
        <v>20</v>
      </c>
      <c r="Q13" s="54">
        <v>5.2083000000000004</v>
      </c>
      <c r="R13" s="49">
        <v>43</v>
      </c>
      <c r="S13" s="54">
        <v>11.197900000000001</v>
      </c>
      <c r="T13" s="61">
        <v>19</v>
      </c>
      <c r="U13" s="56">
        <v>4.9478999999999997</v>
      </c>
      <c r="V13" s="61">
        <v>22</v>
      </c>
      <c r="W13" s="56">
        <v>5.7291999999999996</v>
      </c>
      <c r="X13" s="57">
        <v>1908</v>
      </c>
      <c r="Y13" s="58">
        <v>100</v>
      </c>
    </row>
    <row r="14" spans="1:25" s="22" customFormat="1" ht="15" customHeight="1" x14ac:dyDescent="0.25">
      <c r="A14" s="21" t="s">
        <v>16</v>
      </c>
      <c r="B14" s="23" t="s">
        <v>25</v>
      </c>
      <c r="C14" s="36">
        <v>537</v>
      </c>
      <c r="D14" s="25">
        <v>1</v>
      </c>
      <c r="E14" s="26">
        <v>0.1862</v>
      </c>
      <c r="F14" s="27">
        <v>3</v>
      </c>
      <c r="G14" s="26">
        <v>0.55869999999999997</v>
      </c>
      <c r="H14" s="33">
        <v>168</v>
      </c>
      <c r="I14" s="26">
        <v>31.285</v>
      </c>
      <c r="J14" s="33">
        <v>69</v>
      </c>
      <c r="K14" s="26">
        <v>12.8492</v>
      </c>
      <c r="L14" s="33">
        <v>283</v>
      </c>
      <c r="M14" s="26">
        <v>52.700200000000002</v>
      </c>
      <c r="N14" s="27">
        <v>0</v>
      </c>
      <c r="O14" s="26">
        <v>0</v>
      </c>
      <c r="P14" s="28">
        <v>13</v>
      </c>
      <c r="Q14" s="29">
        <v>2.4209000000000001</v>
      </c>
      <c r="R14" s="34">
        <v>68</v>
      </c>
      <c r="S14" s="29">
        <v>12.6629</v>
      </c>
      <c r="T14" s="25">
        <v>32</v>
      </c>
      <c r="U14" s="30">
        <v>5.9589999999999996</v>
      </c>
      <c r="V14" s="25">
        <v>26</v>
      </c>
      <c r="W14" s="30">
        <v>4.8417000000000003</v>
      </c>
      <c r="X14" s="31">
        <v>1214</v>
      </c>
      <c r="Y14" s="32">
        <v>100</v>
      </c>
    </row>
    <row r="15" spans="1:25" s="22" customFormat="1" ht="15" customHeight="1" x14ac:dyDescent="0.25">
      <c r="A15" s="21" t="s">
        <v>16</v>
      </c>
      <c r="B15" s="59" t="s">
        <v>27</v>
      </c>
      <c r="C15" s="62">
        <v>37</v>
      </c>
      <c r="D15" s="49">
        <v>0</v>
      </c>
      <c r="E15" s="50">
        <v>0</v>
      </c>
      <c r="F15" s="51">
        <v>0</v>
      </c>
      <c r="G15" s="50">
        <v>0</v>
      </c>
      <c r="H15" s="51">
        <v>5</v>
      </c>
      <c r="I15" s="50">
        <v>13.513999999999999</v>
      </c>
      <c r="J15" s="52">
        <v>16</v>
      </c>
      <c r="K15" s="50">
        <v>43.243200000000002</v>
      </c>
      <c r="L15" s="51">
        <v>15</v>
      </c>
      <c r="M15" s="50">
        <v>40.540500000000002</v>
      </c>
      <c r="N15" s="52">
        <v>0</v>
      </c>
      <c r="O15" s="50">
        <v>0</v>
      </c>
      <c r="P15" s="53">
        <v>1</v>
      </c>
      <c r="Q15" s="54">
        <v>2.7027000000000001</v>
      </c>
      <c r="R15" s="61">
        <v>6</v>
      </c>
      <c r="S15" s="54">
        <v>16.216200000000001</v>
      </c>
      <c r="T15" s="49">
        <v>0</v>
      </c>
      <c r="U15" s="56">
        <v>0</v>
      </c>
      <c r="V15" s="49">
        <v>2</v>
      </c>
      <c r="W15" s="56">
        <v>5.4054000000000002</v>
      </c>
      <c r="X15" s="57">
        <v>231</v>
      </c>
      <c r="Y15" s="58">
        <v>100</v>
      </c>
    </row>
    <row r="16" spans="1:25" s="22" customFormat="1" ht="15" customHeight="1" x14ac:dyDescent="0.25">
      <c r="A16" s="21" t="s">
        <v>16</v>
      </c>
      <c r="B16" s="23" t="s">
        <v>26</v>
      </c>
      <c r="C16" s="36">
        <v>51</v>
      </c>
      <c r="D16" s="34">
        <v>0</v>
      </c>
      <c r="E16" s="26">
        <v>0</v>
      </c>
      <c r="F16" s="33">
        <v>0</v>
      </c>
      <c r="G16" s="26">
        <v>0</v>
      </c>
      <c r="H16" s="27">
        <v>6</v>
      </c>
      <c r="I16" s="26">
        <v>11.765000000000001</v>
      </c>
      <c r="J16" s="33">
        <v>43</v>
      </c>
      <c r="K16" s="26">
        <v>84.313699999999997</v>
      </c>
      <c r="L16" s="27">
        <v>2</v>
      </c>
      <c r="M16" s="26">
        <v>3.9216000000000002</v>
      </c>
      <c r="N16" s="33">
        <v>0</v>
      </c>
      <c r="O16" s="26">
        <v>0</v>
      </c>
      <c r="P16" s="28">
        <v>0</v>
      </c>
      <c r="Q16" s="29">
        <v>0</v>
      </c>
      <c r="R16" s="25">
        <v>10</v>
      </c>
      <c r="S16" s="29">
        <v>19.607800000000001</v>
      </c>
      <c r="T16" s="25">
        <v>1</v>
      </c>
      <c r="U16" s="30">
        <v>1.9608000000000001</v>
      </c>
      <c r="V16" s="25">
        <v>0</v>
      </c>
      <c r="W16" s="30">
        <v>0</v>
      </c>
      <c r="X16" s="31">
        <v>228</v>
      </c>
      <c r="Y16" s="32">
        <v>99.561000000000007</v>
      </c>
    </row>
    <row r="17" spans="1:25" s="22" customFormat="1" ht="15" customHeight="1" x14ac:dyDescent="0.25">
      <c r="A17" s="21" t="s">
        <v>16</v>
      </c>
      <c r="B17" s="59" t="s">
        <v>28</v>
      </c>
      <c r="C17" s="48">
        <v>227</v>
      </c>
      <c r="D17" s="49">
        <v>0</v>
      </c>
      <c r="E17" s="50">
        <v>0</v>
      </c>
      <c r="F17" s="52">
        <v>0</v>
      </c>
      <c r="G17" s="50">
        <v>0</v>
      </c>
      <c r="H17" s="51">
        <v>64</v>
      </c>
      <c r="I17" s="50">
        <v>28.193999999999999</v>
      </c>
      <c r="J17" s="52">
        <v>50</v>
      </c>
      <c r="K17" s="50">
        <v>22.026399999999999</v>
      </c>
      <c r="L17" s="52">
        <v>101</v>
      </c>
      <c r="M17" s="50">
        <v>44.493400000000001</v>
      </c>
      <c r="N17" s="52">
        <v>1</v>
      </c>
      <c r="O17" s="50">
        <v>0.4405</v>
      </c>
      <c r="P17" s="60">
        <v>11</v>
      </c>
      <c r="Q17" s="54">
        <v>4.8457999999999997</v>
      </c>
      <c r="R17" s="49">
        <v>40</v>
      </c>
      <c r="S17" s="54">
        <v>17.621099999999998</v>
      </c>
      <c r="T17" s="49">
        <v>12</v>
      </c>
      <c r="U17" s="56">
        <v>5.2862999999999998</v>
      </c>
      <c r="V17" s="49">
        <v>13</v>
      </c>
      <c r="W17" s="56">
        <v>5.7268999999999997</v>
      </c>
      <c r="X17" s="57">
        <v>3976</v>
      </c>
      <c r="Y17" s="58">
        <v>100</v>
      </c>
    </row>
    <row r="18" spans="1:25" s="22" customFormat="1" ht="15" customHeight="1" x14ac:dyDescent="0.25">
      <c r="A18" s="21" t="s">
        <v>16</v>
      </c>
      <c r="B18" s="23" t="s">
        <v>29</v>
      </c>
      <c r="C18" s="24">
        <v>1075</v>
      </c>
      <c r="D18" s="34">
        <v>2</v>
      </c>
      <c r="E18" s="26">
        <v>0.186</v>
      </c>
      <c r="F18" s="27">
        <v>8</v>
      </c>
      <c r="G18" s="26">
        <v>0.74419999999999997</v>
      </c>
      <c r="H18" s="27">
        <v>65</v>
      </c>
      <c r="I18" s="26">
        <v>6.0469999999999997</v>
      </c>
      <c r="J18" s="27">
        <v>427</v>
      </c>
      <c r="K18" s="26">
        <v>39.7209</v>
      </c>
      <c r="L18" s="27">
        <v>538</v>
      </c>
      <c r="M18" s="26">
        <v>50.046500000000002</v>
      </c>
      <c r="N18" s="27">
        <v>0</v>
      </c>
      <c r="O18" s="26">
        <v>0</v>
      </c>
      <c r="P18" s="28">
        <v>35</v>
      </c>
      <c r="Q18" s="29">
        <v>3.2557999999999998</v>
      </c>
      <c r="R18" s="34">
        <v>62</v>
      </c>
      <c r="S18" s="29">
        <v>5.7674000000000003</v>
      </c>
      <c r="T18" s="25">
        <v>29</v>
      </c>
      <c r="U18" s="30">
        <v>2.6977000000000002</v>
      </c>
      <c r="V18" s="25">
        <v>13</v>
      </c>
      <c r="W18" s="30">
        <v>1.2093</v>
      </c>
      <c r="X18" s="31">
        <v>2416</v>
      </c>
      <c r="Y18" s="32">
        <v>100</v>
      </c>
    </row>
    <row r="19" spans="1:25" s="22" customFormat="1" ht="15" customHeight="1" x14ac:dyDescent="0.25">
      <c r="A19" s="21" t="s">
        <v>16</v>
      </c>
      <c r="B19" s="59" t="s">
        <v>30</v>
      </c>
      <c r="C19" s="48">
        <v>134</v>
      </c>
      <c r="D19" s="49">
        <v>1</v>
      </c>
      <c r="E19" s="50">
        <v>0.74629999999999996</v>
      </c>
      <c r="F19" s="51">
        <v>35</v>
      </c>
      <c r="G19" s="50">
        <v>26.119399999999999</v>
      </c>
      <c r="H19" s="51">
        <v>19</v>
      </c>
      <c r="I19" s="50">
        <v>14.179</v>
      </c>
      <c r="J19" s="51">
        <v>4</v>
      </c>
      <c r="K19" s="50">
        <v>2.9851000000000001</v>
      </c>
      <c r="L19" s="51">
        <v>16</v>
      </c>
      <c r="M19" s="50">
        <v>11.940300000000001</v>
      </c>
      <c r="N19" s="51">
        <v>34</v>
      </c>
      <c r="O19" s="50">
        <v>25.373100000000001</v>
      </c>
      <c r="P19" s="53">
        <v>25</v>
      </c>
      <c r="Q19" s="54">
        <v>18.656700000000001</v>
      </c>
      <c r="R19" s="49">
        <v>73</v>
      </c>
      <c r="S19" s="54">
        <v>54.477600000000002</v>
      </c>
      <c r="T19" s="49">
        <v>73</v>
      </c>
      <c r="U19" s="56">
        <v>54.477600000000002</v>
      </c>
      <c r="V19" s="49">
        <v>33</v>
      </c>
      <c r="W19" s="56">
        <v>24.626899999999999</v>
      </c>
      <c r="X19" s="57">
        <v>292</v>
      </c>
      <c r="Y19" s="58">
        <v>100</v>
      </c>
    </row>
    <row r="20" spans="1:25" s="22" customFormat="1" ht="15" customHeight="1" x14ac:dyDescent="0.25">
      <c r="A20" s="21" t="s">
        <v>16</v>
      </c>
      <c r="B20" s="23" t="s">
        <v>32</v>
      </c>
      <c r="C20" s="36">
        <v>315</v>
      </c>
      <c r="D20" s="34">
        <v>1</v>
      </c>
      <c r="E20" s="26">
        <v>0.3175</v>
      </c>
      <c r="F20" s="33">
        <v>0</v>
      </c>
      <c r="G20" s="26">
        <v>0</v>
      </c>
      <c r="H20" s="27">
        <v>84</v>
      </c>
      <c r="I20" s="26">
        <v>26.667000000000002</v>
      </c>
      <c r="J20" s="33">
        <v>4</v>
      </c>
      <c r="K20" s="26">
        <v>1.2698</v>
      </c>
      <c r="L20" s="33">
        <v>221</v>
      </c>
      <c r="M20" s="26">
        <v>70.158699999999996</v>
      </c>
      <c r="N20" s="33">
        <v>1</v>
      </c>
      <c r="O20" s="26">
        <v>0.3175</v>
      </c>
      <c r="P20" s="28">
        <v>4</v>
      </c>
      <c r="Q20" s="29">
        <v>1.2698</v>
      </c>
      <c r="R20" s="34">
        <v>18</v>
      </c>
      <c r="S20" s="29">
        <v>5.7142999999999997</v>
      </c>
      <c r="T20" s="25">
        <v>4</v>
      </c>
      <c r="U20" s="30">
        <v>1.2698</v>
      </c>
      <c r="V20" s="25">
        <v>17</v>
      </c>
      <c r="W20" s="30">
        <v>5.3967999999999998</v>
      </c>
      <c r="X20" s="31">
        <v>725</v>
      </c>
      <c r="Y20" s="32">
        <v>100</v>
      </c>
    </row>
    <row r="21" spans="1:25" s="22" customFormat="1" ht="15" customHeight="1" x14ac:dyDescent="0.25">
      <c r="A21" s="21" t="s">
        <v>16</v>
      </c>
      <c r="B21" s="59" t="s">
        <v>33</v>
      </c>
      <c r="C21" s="48">
        <v>2084</v>
      </c>
      <c r="D21" s="61">
        <v>4</v>
      </c>
      <c r="E21" s="50">
        <v>0.19189999999999999</v>
      </c>
      <c r="F21" s="51">
        <v>27</v>
      </c>
      <c r="G21" s="50">
        <v>1.2956000000000001</v>
      </c>
      <c r="H21" s="52">
        <v>353</v>
      </c>
      <c r="I21" s="50">
        <v>16.939</v>
      </c>
      <c r="J21" s="51">
        <v>625</v>
      </c>
      <c r="K21" s="50">
        <v>29.990400000000001</v>
      </c>
      <c r="L21" s="51">
        <v>1000</v>
      </c>
      <c r="M21" s="50">
        <v>47.9846</v>
      </c>
      <c r="N21" s="51">
        <v>0</v>
      </c>
      <c r="O21" s="50">
        <v>0</v>
      </c>
      <c r="P21" s="60">
        <v>75</v>
      </c>
      <c r="Q21" s="54">
        <v>3.5988000000000002</v>
      </c>
      <c r="R21" s="49">
        <v>271</v>
      </c>
      <c r="S21" s="54">
        <v>13.0038</v>
      </c>
      <c r="T21" s="61">
        <v>33</v>
      </c>
      <c r="U21" s="56">
        <v>1.5834999999999999</v>
      </c>
      <c r="V21" s="61">
        <v>87</v>
      </c>
      <c r="W21" s="56">
        <v>4.1746999999999996</v>
      </c>
      <c r="X21" s="57">
        <v>4145</v>
      </c>
      <c r="Y21" s="58">
        <v>87.165000000000006</v>
      </c>
    </row>
    <row r="22" spans="1:25" s="22" customFormat="1" ht="15" customHeight="1" x14ac:dyDescent="0.25">
      <c r="A22" s="21" t="s">
        <v>16</v>
      </c>
      <c r="B22" s="23" t="s">
        <v>34</v>
      </c>
      <c r="C22" s="24">
        <v>724</v>
      </c>
      <c r="D22" s="25">
        <v>1</v>
      </c>
      <c r="E22" s="26">
        <v>0.1381</v>
      </c>
      <c r="F22" s="33">
        <v>4</v>
      </c>
      <c r="G22" s="26">
        <v>0.55249999999999999</v>
      </c>
      <c r="H22" s="33">
        <v>73</v>
      </c>
      <c r="I22" s="26">
        <v>10.083</v>
      </c>
      <c r="J22" s="27">
        <v>275</v>
      </c>
      <c r="K22" s="26">
        <v>37.983400000000003</v>
      </c>
      <c r="L22" s="27">
        <v>336</v>
      </c>
      <c r="M22" s="26">
        <v>46.408799999999999</v>
      </c>
      <c r="N22" s="27">
        <v>0</v>
      </c>
      <c r="O22" s="26">
        <v>0</v>
      </c>
      <c r="P22" s="35">
        <v>35</v>
      </c>
      <c r="Q22" s="29">
        <v>4.8342999999999998</v>
      </c>
      <c r="R22" s="34">
        <v>42</v>
      </c>
      <c r="S22" s="29">
        <v>5.8010999999999999</v>
      </c>
      <c r="T22" s="34">
        <v>11</v>
      </c>
      <c r="U22" s="30">
        <v>1.5193000000000001</v>
      </c>
      <c r="V22" s="34">
        <v>20</v>
      </c>
      <c r="W22" s="30">
        <v>2.7624</v>
      </c>
      <c r="X22" s="31">
        <v>1886</v>
      </c>
      <c r="Y22" s="32">
        <v>100</v>
      </c>
    </row>
    <row r="23" spans="1:25" s="22" customFormat="1" ht="15" customHeight="1" x14ac:dyDescent="0.25">
      <c r="A23" s="21" t="s">
        <v>16</v>
      </c>
      <c r="B23" s="59" t="s">
        <v>31</v>
      </c>
      <c r="C23" s="48">
        <v>603</v>
      </c>
      <c r="D23" s="49">
        <v>4</v>
      </c>
      <c r="E23" s="50">
        <v>0.6633</v>
      </c>
      <c r="F23" s="51">
        <v>5</v>
      </c>
      <c r="G23" s="50">
        <v>0.82920000000000005</v>
      </c>
      <c r="H23" s="51">
        <v>27</v>
      </c>
      <c r="I23" s="50">
        <v>4.4779999999999998</v>
      </c>
      <c r="J23" s="51">
        <v>68</v>
      </c>
      <c r="K23" s="50">
        <v>11.276899999999999</v>
      </c>
      <c r="L23" s="51">
        <v>479</v>
      </c>
      <c r="M23" s="50">
        <v>79.436199999999999</v>
      </c>
      <c r="N23" s="51">
        <v>0</v>
      </c>
      <c r="O23" s="50">
        <v>0</v>
      </c>
      <c r="P23" s="60">
        <v>20</v>
      </c>
      <c r="Q23" s="54">
        <v>3.3167</v>
      </c>
      <c r="R23" s="61">
        <v>60</v>
      </c>
      <c r="S23" s="54">
        <v>9.9502000000000006</v>
      </c>
      <c r="T23" s="49">
        <v>8</v>
      </c>
      <c r="U23" s="56">
        <v>1.3267</v>
      </c>
      <c r="V23" s="49">
        <v>6</v>
      </c>
      <c r="W23" s="56">
        <v>0.995</v>
      </c>
      <c r="X23" s="57">
        <v>1343</v>
      </c>
      <c r="Y23" s="58">
        <v>100</v>
      </c>
    </row>
    <row r="24" spans="1:25" s="22" customFormat="1" ht="15" customHeight="1" x14ac:dyDescent="0.25">
      <c r="A24" s="21" t="s">
        <v>16</v>
      </c>
      <c r="B24" s="23" t="s">
        <v>35</v>
      </c>
      <c r="C24" s="24">
        <v>782</v>
      </c>
      <c r="D24" s="34">
        <v>5</v>
      </c>
      <c r="E24" s="26">
        <v>0.63939999999999997</v>
      </c>
      <c r="F24" s="27">
        <v>5</v>
      </c>
      <c r="G24" s="26">
        <v>0.63939999999999997</v>
      </c>
      <c r="H24" s="33">
        <v>146</v>
      </c>
      <c r="I24" s="26">
        <v>18.670000000000002</v>
      </c>
      <c r="J24" s="27">
        <v>106</v>
      </c>
      <c r="K24" s="26">
        <v>13.555</v>
      </c>
      <c r="L24" s="27">
        <v>471</v>
      </c>
      <c r="M24" s="26">
        <v>60.230200000000004</v>
      </c>
      <c r="N24" s="27">
        <v>1</v>
      </c>
      <c r="O24" s="26">
        <v>0.12790000000000001</v>
      </c>
      <c r="P24" s="35">
        <v>48</v>
      </c>
      <c r="Q24" s="29">
        <v>6.1380999999999997</v>
      </c>
      <c r="R24" s="34">
        <v>78</v>
      </c>
      <c r="S24" s="29">
        <v>9.9743999999999993</v>
      </c>
      <c r="T24" s="25">
        <v>15</v>
      </c>
      <c r="U24" s="30">
        <v>1.9181999999999999</v>
      </c>
      <c r="V24" s="25">
        <v>70</v>
      </c>
      <c r="W24" s="30">
        <v>8.9513999999999996</v>
      </c>
      <c r="X24" s="31">
        <v>1350</v>
      </c>
      <c r="Y24" s="32">
        <v>100</v>
      </c>
    </row>
    <row r="25" spans="1:25" s="22" customFormat="1" ht="15" customHeight="1" x14ac:dyDescent="0.25">
      <c r="A25" s="21" t="s">
        <v>16</v>
      </c>
      <c r="B25" s="59" t="s">
        <v>36</v>
      </c>
      <c r="C25" s="62">
        <v>308</v>
      </c>
      <c r="D25" s="49">
        <v>0</v>
      </c>
      <c r="E25" s="50">
        <v>0</v>
      </c>
      <c r="F25" s="51">
        <v>5</v>
      </c>
      <c r="G25" s="50">
        <v>1.6234</v>
      </c>
      <c r="H25" s="51">
        <v>35</v>
      </c>
      <c r="I25" s="50">
        <v>11.364000000000001</v>
      </c>
      <c r="J25" s="51">
        <v>85</v>
      </c>
      <c r="K25" s="50">
        <v>27.5974</v>
      </c>
      <c r="L25" s="52">
        <v>169</v>
      </c>
      <c r="M25" s="50">
        <v>54.870100000000001</v>
      </c>
      <c r="N25" s="51">
        <v>0</v>
      </c>
      <c r="O25" s="50">
        <v>0</v>
      </c>
      <c r="P25" s="60">
        <v>14</v>
      </c>
      <c r="Q25" s="54">
        <v>4.5454999999999997</v>
      </c>
      <c r="R25" s="49">
        <v>50</v>
      </c>
      <c r="S25" s="54">
        <v>16.233799999999999</v>
      </c>
      <c r="T25" s="49">
        <v>6</v>
      </c>
      <c r="U25" s="56">
        <v>1.9480999999999999</v>
      </c>
      <c r="V25" s="49">
        <v>13</v>
      </c>
      <c r="W25" s="56">
        <v>4.2207999999999997</v>
      </c>
      <c r="X25" s="57">
        <v>1401</v>
      </c>
      <c r="Y25" s="58">
        <v>100</v>
      </c>
    </row>
    <row r="26" spans="1:25" s="22" customFormat="1" ht="15" customHeight="1" x14ac:dyDescent="0.25">
      <c r="A26" s="21" t="s">
        <v>16</v>
      </c>
      <c r="B26" s="23" t="s">
        <v>37</v>
      </c>
      <c r="C26" s="24">
        <v>142</v>
      </c>
      <c r="D26" s="25">
        <v>0</v>
      </c>
      <c r="E26" s="26">
        <v>0</v>
      </c>
      <c r="F26" s="33">
        <v>38</v>
      </c>
      <c r="G26" s="26">
        <v>26.7606</v>
      </c>
      <c r="H26" s="33">
        <v>6</v>
      </c>
      <c r="I26" s="26">
        <v>4.2249999999999996</v>
      </c>
      <c r="J26" s="27">
        <v>51</v>
      </c>
      <c r="K26" s="26">
        <v>35.915500000000002</v>
      </c>
      <c r="L26" s="27">
        <v>45</v>
      </c>
      <c r="M26" s="26">
        <v>31.690100000000001</v>
      </c>
      <c r="N26" s="33">
        <v>0</v>
      </c>
      <c r="O26" s="26">
        <v>0</v>
      </c>
      <c r="P26" s="35">
        <v>2</v>
      </c>
      <c r="Q26" s="29">
        <v>1.4085000000000001</v>
      </c>
      <c r="R26" s="25">
        <v>10</v>
      </c>
      <c r="S26" s="29">
        <v>7.0423</v>
      </c>
      <c r="T26" s="25">
        <v>2</v>
      </c>
      <c r="U26" s="30">
        <v>1.4085000000000001</v>
      </c>
      <c r="V26" s="25">
        <v>3</v>
      </c>
      <c r="W26" s="30">
        <v>2.1126999999999998</v>
      </c>
      <c r="X26" s="31">
        <v>1365</v>
      </c>
      <c r="Y26" s="32">
        <v>100</v>
      </c>
    </row>
    <row r="27" spans="1:25" s="22" customFormat="1" ht="15" customHeight="1" x14ac:dyDescent="0.25">
      <c r="A27" s="21" t="s">
        <v>16</v>
      </c>
      <c r="B27" s="59" t="s">
        <v>40</v>
      </c>
      <c r="C27" s="62">
        <v>227</v>
      </c>
      <c r="D27" s="61">
        <v>1</v>
      </c>
      <c r="E27" s="50">
        <v>0.4405</v>
      </c>
      <c r="F27" s="51">
        <v>1</v>
      </c>
      <c r="G27" s="50">
        <v>0.4405</v>
      </c>
      <c r="H27" s="51">
        <v>1</v>
      </c>
      <c r="I27" s="50">
        <v>0.441</v>
      </c>
      <c r="J27" s="51">
        <v>15</v>
      </c>
      <c r="K27" s="50">
        <v>6.6078999999999999</v>
      </c>
      <c r="L27" s="52">
        <v>203</v>
      </c>
      <c r="M27" s="50">
        <v>89.427300000000002</v>
      </c>
      <c r="N27" s="51">
        <v>1</v>
      </c>
      <c r="O27" s="50">
        <v>0.4405</v>
      </c>
      <c r="P27" s="60">
        <v>5</v>
      </c>
      <c r="Q27" s="54">
        <v>2.2025999999999999</v>
      </c>
      <c r="R27" s="61">
        <v>38</v>
      </c>
      <c r="S27" s="54">
        <v>16.740100000000002</v>
      </c>
      <c r="T27" s="49">
        <v>13</v>
      </c>
      <c r="U27" s="56">
        <v>5.7268999999999997</v>
      </c>
      <c r="V27" s="49">
        <v>1</v>
      </c>
      <c r="W27" s="56">
        <v>0.4405</v>
      </c>
      <c r="X27" s="57">
        <v>579</v>
      </c>
      <c r="Y27" s="58">
        <v>100</v>
      </c>
    </row>
    <row r="28" spans="1:25" s="22" customFormat="1" ht="15" customHeight="1" x14ac:dyDescent="0.25">
      <c r="A28" s="21" t="s">
        <v>16</v>
      </c>
      <c r="B28" s="23" t="s">
        <v>39</v>
      </c>
      <c r="C28" s="36">
        <v>411</v>
      </c>
      <c r="D28" s="34">
        <v>2</v>
      </c>
      <c r="E28" s="26">
        <v>0.48659999999999998</v>
      </c>
      <c r="F28" s="27">
        <v>11</v>
      </c>
      <c r="G28" s="26">
        <v>2.6764000000000001</v>
      </c>
      <c r="H28" s="27">
        <v>44</v>
      </c>
      <c r="I28" s="26">
        <v>10.706</v>
      </c>
      <c r="J28" s="27">
        <v>103</v>
      </c>
      <c r="K28" s="26">
        <v>25.0608</v>
      </c>
      <c r="L28" s="33">
        <v>218</v>
      </c>
      <c r="M28" s="26">
        <v>53.041400000000003</v>
      </c>
      <c r="N28" s="27">
        <v>1</v>
      </c>
      <c r="O28" s="26">
        <v>0.24329999999999999</v>
      </c>
      <c r="P28" s="28">
        <v>32</v>
      </c>
      <c r="Q28" s="29">
        <v>7.7858999999999998</v>
      </c>
      <c r="R28" s="25">
        <v>71</v>
      </c>
      <c r="S28" s="29">
        <v>17.274899999999999</v>
      </c>
      <c r="T28" s="34">
        <v>21</v>
      </c>
      <c r="U28" s="30">
        <v>5.1094999999999997</v>
      </c>
      <c r="V28" s="34">
        <v>20</v>
      </c>
      <c r="W28" s="30">
        <v>4.8662000000000001</v>
      </c>
      <c r="X28" s="31">
        <v>1414</v>
      </c>
      <c r="Y28" s="32">
        <v>100</v>
      </c>
    </row>
    <row r="29" spans="1:25" s="22" customFormat="1" ht="15" customHeight="1" x14ac:dyDescent="0.25">
      <c r="A29" s="21" t="s">
        <v>16</v>
      </c>
      <c r="B29" s="59" t="s">
        <v>38</v>
      </c>
      <c r="C29" s="48">
        <v>852</v>
      </c>
      <c r="D29" s="49">
        <v>1</v>
      </c>
      <c r="E29" s="50">
        <v>0.1174</v>
      </c>
      <c r="F29" s="51">
        <v>15</v>
      </c>
      <c r="G29" s="50">
        <v>1.7605999999999999</v>
      </c>
      <c r="H29" s="52">
        <v>217</v>
      </c>
      <c r="I29" s="50">
        <v>25.469000000000001</v>
      </c>
      <c r="J29" s="51">
        <v>200</v>
      </c>
      <c r="K29" s="50">
        <v>23.4742</v>
      </c>
      <c r="L29" s="52">
        <v>391</v>
      </c>
      <c r="M29" s="50">
        <v>45.892000000000003</v>
      </c>
      <c r="N29" s="51">
        <v>0</v>
      </c>
      <c r="O29" s="50">
        <v>0</v>
      </c>
      <c r="P29" s="60">
        <v>28</v>
      </c>
      <c r="Q29" s="54">
        <v>3.2864</v>
      </c>
      <c r="R29" s="49">
        <v>195</v>
      </c>
      <c r="S29" s="54">
        <v>22.8873</v>
      </c>
      <c r="T29" s="49">
        <v>28</v>
      </c>
      <c r="U29" s="56">
        <v>3.2864</v>
      </c>
      <c r="V29" s="49">
        <v>89</v>
      </c>
      <c r="W29" s="56">
        <v>10.446</v>
      </c>
      <c r="X29" s="57">
        <v>1870</v>
      </c>
      <c r="Y29" s="58">
        <v>98.93</v>
      </c>
    </row>
    <row r="30" spans="1:25" s="22" customFormat="1" ht="15" customHeight="1" x14ac:dyDescent="0.25">
      <c r="A30" s="21" t="s">
        <v>16</v>
      </c>
      <c r="B30" s="23" t="s">
        <v>41</v>
      </c>
      <c r="C30" s="24">
        <v>1500</v>
      </c>
      <c r="D30" s="34">
        <v>10</v>
      </c>
      <c r="E30" s="26">
        <v>0.66669999999999996</v>
      </c>
      <c r="F30" s="33">
        <v>13</v>
      </c>
      <c r="G30" s="26">
        <v>0.86670000000000003</v>
      </c>
      <c r="H30" s="27">
        <v>89</v>
      </c>
      <c r="I30" s="26">
        <v>5.9329999999999998</v>
      </c>
      <c r="J30" s="27">
        <v>221</v>
      </c>
      <c r="K30" s="26">
        <v>14.7333</v>
      </c>
      <c r="L30" s="27">
        <v>1108</v>
      </c>
      <c r="M30" s="26">
        <v>73.866699999999994</v>
      </c>
      <c r="N30" s="27">
        <v>0</v>
      </c>
      <c r="O30" s="26">
        <v>0</v>
      </c>
      <c r="P30" s="28">
        <v>59</v>
      </c>
      <c r="Q30" s="29">
        <v>3.9333</v>
      </c>
      <c r="R30" s="25">
        <v>140</v>
      </c>
      <c r="S30" s="29">
        <v>9.3332999999999995</v>
      </c>
      <c r="T30" s="34">
        <v>21</v>
      </c>
      <c r="U30" s="30">
        <v>1.4</v>
      </c>
      <c r="V30" s="34">
        <v>29</v>
      </c>
      <c r="W30" s="30">
        <v>1.9333</v>
      </c>
      <c r="X30" s="31">
        <v>3559</v>
      </c>
      <c r="Y30" s="32">
        <v>100</v>
      </c>
    </row>
    <row r="31" spans="1:25" s="22" customFormat="1" ht="15" customHeight="1" x14ac:dyDescent="0.25">
      <c r="A31" s="21" t="s">
        <v>16</v>
      </c>
      <c r="B31" s="59" t="s">
        <v>42</v>
      </c>
      <c r="C31" s="62">
        <v>1254</v>
      </c>
      <c r="D31" s="49">
        <v>52</v>
      </c>
      <c r="E31" s="50">
        <v>4.1467000000000001</v>
      </c>
      <c r="F31" s="52">
        <v>17</v>
      </c>
      <c r="G31" s="50">
        <v>1.3556999999999999</v>
      </c>
      <c r="H31" s="51">
        <v>117</v>
      </c>
      <c r="I31" s="50">
        <v>9.33</v>
      </c>
      <c r="J31" s="52">
        <v>173</v>
      </c>
      <c r="K31" s="50">
        <v>13.7959</v>
      </c>
      <c r="L31" s="51">
        <v>845</v>
      </c>
      <c r="M31" s="50">
        <v>67.384399999999999</v>
      </c>
      <c r="N31" s="51">
        <v>1</v>
      </c>
      <c r="O31" s="50">
        <v>7.9699999999999993E-2</v>
      </c>
      <c r="P31" s="53">
        <v>49</v>
      </c>
      <c r="Q31" s="54">
        <v>3.9075000000000002</v>
      </c>
      <c r="R31" s="49">
        <v>201</v>
      </c>
      <c r="S31" s="54">
        <v>16.028700000000001</v>
      </c>
      <c r="T31" s="61">
        <v>24</v>
      </c>
      <c r="U31" s="56">
        <v>1.9138999999999999</v>
      </c>
      <c r="V31" s="61">
        <v>51</v>
      </c>
      <c r="W31" s="56">
        <v>4.0670000000000002</v>
      </c>
      <c r="X31" s="57">
        <v>2232</v>
      </c>
      <c r="Y31" s="58">
        <v>98.117999999999995</v>
      </c>
    </row>
    <row r="32" spans="1:25" s="22" customFormat="1" ht="15" customHeight="1" x14ac:dyDescent="0.25">
      <c r="A32" s="21" t="s">
        <v>16</v>
      </c>
      <c r="B32" s="23" t="s">
        <v>44</v>
      </c>
      <c r="C32" s="24">
        <v>252</v>
      </c>
      <c r="D32" s="25">
        <v>3</v>
      </c>
      <c r="E32" s="26">
        <v>1.1904999999999999</v>
      </c>
      <c r="F32" s="27">
        <v>1</v>
      </c>
      <c r="G32" s="26">
        <v>0.39679999999999999</v>
      </c>
      <c r="H32" s="27">
        <v>9</v>
      </c>
      <c r="I32" s="26">
        <v>3.5710000000000002</v>
      </c>
      <c r="J32" s="27">
        <v>147</v>
      </c>
      <c r="K32" s="26">
        <v>58.333300000000001</v>
      </c>
      <c r="L32" s="33">
        <v>91</v>
      </c>
      <c r="M32" s="26">
        <v>36.1111</v>
      </c>
      <c r="N32" s="33">
        <v>0</v>
      </c>
      <c r="O32" s="26">
        <v>0</v>
      </c>
      <c r="P32" s="35">
        <v>1</v>
      </c>
      <c r="Q32" s="29">
        <v>0.39679999999999999</v>
      </c>
      <c r="R32" s="34">
        <v>41</v>
      </c>
      <c r="S32" s="29">
        <v>16.2698</v>
      </c>
      <c r="T32" s="25">
        <v>1</v>
      </c>
      <c r="U32" s="30">
        <v>0.39679999999999999</v>
      </c>
      <c r="V32" s="25">
        <v>4</v>
      </c>
      <c r="W32" s="30">
        <v>1.5872999999999999</v>
      </c>
      <c r="X32" s="31">
        <v>960</v>
      </c>
      <c r="Y32" s="32">
        <v>100</v>
      </c>
    </row>
    <row r="33" spans="1:25" s="22" customFormat="1" ht="15" customHeight="1" x14ac:dyDescent="0.25">
      <c r="A33" s="21" t="s">
        <v>16</v>
      </c>
      <c r="B33" s="59" t="s">
        <v>43</v>
      </c>
      <c r="C33" s="48">
        <v>2538</v>
      </c>
      <c r="D33" s="61">
        <v>7</v>
      </c>
      <c r="E33" s="50">
        <v>0.27579999999999999</v>
      </c>
      <c r="F33" s="51">
        <v>7</v>
      </c>
      <c r="G33" s="50">
        <v>0.27579999999999999</v>
      </c>
      <c r="H33" s="52">
        <v>150</v>
      </c>
      <c r="I33" s="50">
        <v>5.91</v>
      </c>
      <c r="J33" s="51">
        <v>510</v>
      </c>
      <c r="K33" s="50">
        <v>20.0946</v>
      </c>
      <c r="L33" s="51">
        <v>1719</v>
      </c>
      <c r="M33" s="50">
        <v>67.730500000000006</v>
      </c>
      <c r="N33" s="52">
        <v>12</v>
      </c>
      <c r="O33" s="50">
        <v>0.4728</v>
      </c>
      <c r="P33" s="60">
        <v>133</v>
      </c>
      <c r="Q33" s="54">
        <v>5.2403000000000004</v>
      </c>
      <c r="R33" s="61">
        <v>266</v>
      </c>
      <c r="S33" s="54">
        <v>10.480700000000001</v>
      </c>
      <c r="T33" s="61">
        <v>49</v>
      </c>
      <c r="U33" s="56">
        <v>1.9307000000000001</v>
      </c>
      <c r="V33" s="61">
        <v>69</v>
      </c>
      <c r="W33" s="56">
        <v>2.7187000000000001</v>
      </c>
      <c r="X33" s="57">
        <v>2381</v>
      </c>
      <c r="Y33" s="58">
        <v>100</v>
      </c>
    </row>
    <row r="34" spans="1:25" s="22" customFormat="1" ht="15" customHeight="1" x14ac:dyDescent="0.25">
      <c r="A34" s="21" t="s">
        <v>16</v>
      </c>
      <c r="B34" s="23" t="s">
        <v>45</v>
      </c>
      <c r="C34" s="36">
        <v>344</v>
      </c>
      <c r="D34" s="25">
        <v>50</v>
      </c>
      <c r="E34" s="26">
        <v>14.5349</v>
      </c>
      <c r="F34" s="27">
        <v>2</v>
      </c>
      <c r="G34" s="26">
        <v>0.58140000000000003</v>
      </c>
      <c r="H34" s="33">
        <v>8</v>
      </c>
      <c r="I34" s="26">
        <v>2.3260000000000001</v>
      </c>
      <c r="J34" s="27">
        <v>3</v>
      </c>
      <c r="K34" s="26">
        <v>0.87209999999999999</v>
      </c>
      <c r="L34" s="33">
        <v>278</v>
      </c>
      <c r="M34" s="26">
        <v>80.813999999999993</v>
      </c>
      <c r="N34" s="33">
        <v>0</v>
      </c>
      <c r="O34" s="26">
        <v>0</v>
      </c>
      <c r="P34" s="28">
        <v>3</v>
      </c>
      <c r="Q34" s="29">
        <v>0.87209999999999999</v>
      </c>
      <c r="R34" s="34">
        <v>19</v>
      </c>
      <c r="S34" s="29">
        <v>5.5232999999999999</v>
      </c>
      <c r="T34" s="34">
        <v>8</v>
      </c>
      <c r="U34" s="30">
        <v>2.3256000000000001</v>
      </c>
      <c r="V34" s="34">
        <v>23</v>
      </c>
      <c r="W34" s="30">
        <v>6.6859999999999999</v>
      </c>
      <c r="X34" s="31">
        <v>823</v>
      </c>
      <c r="Y34" s="32">
        <v>96.233000000000004</v>
      </c>
    </row>
    <row r="35" spans="1:25" s="22" customFormat="1" ht="15" customHeight="1" x14ac:dyDescent="0.25">
      <c r="A35" s="21" t="s">
        <v>16</v>
      </c>
      <c r="B35" s="59" t="s">
        <v>48</v>
      </c>
      <c r="C35" s="62">
        <v>472</v>
      </c>
      <c r="D35" s="61">
        <v>3</v>
      </c>
      <c r="E35" s="50">
        <v>0.63560000000000005</v>
      </c>
      <c r="F35" s="51">
        <v>1</v>
      </c>
      <c r="G35" s="50">
        <v>0.21190000000000001</v>
      </c>
      <c r="H35" s="52">
        <v>94</v>
      </c>
      <c r="I35" s="50">
        <v>19.914999999999999</v>
      </c>
      <c r="J35" s="51">
        <v>49</v>
      </c>
      <c r="K35" s="50">
        <v>10.381399999999999</v>
      </c>
      <c r="L35" s="52">
        <v>308</v>
      </c>
      <c r="M35" s="50">
        <v>65.254199999999997</v>
      </c>
      <c r="N35" s="51">
        <v>1</v>
      </c>
      <c r="O35" s="50">
        <v>0.21190000000000001</v>
      </c>
      <c r="P35" s="60">
        <v>16</v>
      </c>
      <c r="Q35" s="54">
        <v>3.3898000000000001</v>
      </c>
      <c r="R35" s="61">
        <v>64</v>
      </c>
      <c r="S35" s="54">
        <v>13.5593</v>
      </c>
      <c r="T35" s="61">
        <v>2</v>
      </c>
      <c r="U35" s="56">
        <v>0.42370000000000002</v>
      </c>
      <c r="V35" s="61">
        <v>14</v>
      </c>
      <c r="W35" s="56">
        <v>2.9661</v>
      </c>
      <c r="X35" s="57">
        <v>1055</v>
      </c>
      <c r="Y35" s="58">
        <v>100</v>
      </c>
    </row>
    <row r="36" spans="1:25" s="22" customFormat="1" ht="15" customHeight="1" x14ac:dyDescent="0.25">
      <c r="A36" s="21" t="s">
        <v>16</v>
      </c>
      <c r="B36" s="23" t="s">
        <v>52</v>
      </c>
      <c r="C36" s="36">
        <v>1168</v>
      </c>
      <c r="D36" s="34">
        <v>13</v>
      </c>
      <c r="E36" s="26">
        <v>1.113</v>
      </c>
      <c r="F36" s="27">
        <v>33</v>
      </c>
      <c r="G36" s="26">
        <v>2.8252999999999999</v>
      </c>
      <c r="H36" s="27">
        <v>455</v>
      </c>
      <c r="I36" s="26">
        <v>38.954999999999998</v>
      </c>
      <c r="J36" s="33">
        <v>179</v>
      </c>
      <c r="K36" s="26">
        <v>15.3253</v>
      </c>
      <c r="L36" s="33">
        <v>392</v>
      </c>
      <c r="M36" s="26">
        <v>33.561599999999999</v>
      </c>
      <c r="N36" s="27">
        <v>18</v>
      </c>
      <c r="O36" s="26">
        <v>1.5410999999999999</v>
      </c>
      <c r="P36" s="35">
        <v>78</v>
      </c>
      <c r="Q36" s="29">
        <v>6.6780999999999997</v>
      </c>
      <c r="R36" s="34">
        <v>176</v>
      </c>
      <c r="S36" s="29">
        <v>15.0685</v>
      </c>
      <c r="T36" s="25">
        <v>17</v>
      </c>
      <c r="U36" s="30">
        <v>1.4555</v>
      </c>
      <c r="V36" s="25">
        <v>126</v>
      </c>
      <c r="W36" s="30">
        <v>10.787699999999999</v>
      </c>
      <c r="X36" s="31">
        <v>704</v>
      </c>
      <c r="Y36" s="32">
        <v>100</v>
      </c>
    </row>
    <row r="37" spans="1:25" s="22" customFormat="1" ht="15" customHeight="1" x14ac:dyDescent="0.25">
      <c r="A37" s="21" t="s">
        <v>16</v>
      </c>
      <c r="B37" s="59" t="s">
        <v>49</v>
      </c>
      <c r="C37" s="48">
        <v>374</v>
      </c>
      <c r="D37" s="49">
        <v>0</v>
      </c>
      <c r="E37" s="50">
        <v>0</v>
      </c>
      <c r="F37" s="51">
        <v>1</v>
      </c>
      <c r="G37" s="50">
        <v>0.26740000000000003</v>
      </c>
      <c r="H37" s="51">
        <v>17</v>
      </c>
      <c r="I37" s="50">
        <v>4.5449999999999999</v>
      </c>
      <c r="J37" s="51">
        <v>19</v>
      </c>
      <c r="K37" s="50">
        <v>5.0801999999999996</v>
      </c>
      <c r="L37" s="51">
        <v>330</v>
      </c>
      <c r="M37" s="50">
        <v>88.235299999999995</v>
      </c>
      <c r="N37" s="52">
        <v>0</v>
      </c>
      <c r="O37" s="50">
        <v>0</v>
      </c>
      <c r="P37" s="60">
        <v>7</v>
      </c>
      <c r="Q37" s="54">
        <v>1.8716999999999999</v>
      </c>
      <c r="R37" s="61">
        <v>30</v>
      </c>
      <c r="S37" s="54">
        <v>8.0213999999999999</v>
      </c>
      <c r="T37" s="49">
        <v>18</v>
      </c>
      <c r="U37" s="56">
        <v>4.8128000000000002</v>
      </c>
      <c r="V37" s="49">
        <v>6</v>
      </c>
      <c r="W37" s="56">
        <v>1.6043000000000001</v>
      </c>
      <c r="X37" s="57">
        <v>491</v>
      </c>
      <c r="Y37" s="58">
        <v>100</v>
      </c>
    </row>
    <row r="38" spans="1:25" s="22" customFormat="1" ht="15" customHeight="1" x14ac:dyDescent="0.25">
      <c r="A38" s="21" t="s">
        <v>16</v>
      </c>
      <c r="B38" s="23" t="s">
        <v>50</v>
      </c>
      <c r="C38" s="24">
        <v>2171</v>
      </c>
      <c r="D38" s="25">
        <v>3</v>
      </c>
      <c r="E38" s="26">
        <v>0.13819999999999999</v>
      </c>
      <c r="F38" s="27">
        <v>86</v>
      </c>
      <c r="G38" s="26">
        <v>3.9613</v>
      </c>
      <c r="H38" s="27">
        <v>588</v>
      </c>
      <c r="I38" s="26">
        <v>27.084</v>
      </c>
      <c r="J38" s="27">
        <v>389</v>
      </c>
      <c r="K38" s="26">
        <v>17.917999999999999</v>
      </c>
      <c r="L38" s="27">
        <v>1043</v>
      </c>
      <c r="M38" s="26">
        <v>48.042400000000001</v>
      </c>
      <c r="N38" s="27">
        <v>6</v>
      </c>
      <c r="O38" s="26">
        <v>0.27639999999999998</v>
      </c>
      <c r="P38" s="28">
        <v>56</v>
      </c>
      <c r="Q38" s="29">
        <v>2.5794999999999999</v>
      </c>
      <c r="R38" s="34">
        <v>375</v>
      </c>
      <c r="S38" s="29">
        <v>17.273099999999999</v>
      </c>
      <c r="T38" s="25">
        <v>71</v>
      </c>
      <c r="U38" s="30">
        <v>3.2704</v>
      </c>
      <c r="V38" s="25">
        <v>74</v>
      </c>
      <c r="W38" s="30">
        <v>3.4085999999999999</v>
      </c>
      <c r="X38" s="31">
        <v>2561</v>
      </c>
      <c r="Y38" s="32">
        <v>100</v>
      </c>
    </row>
    <row r="39" spans="1:25" s="22" customFormat="1" ht="15" customHeight="1" x14ac:dyDescent="0.25">
      <c r="A39" s="21" t="s">
        <v>16</v>
      </c>
      <c r="B39" s="59" t="s">
        <v>51</v>
      </c>
      <c r="C39" s="48">
        <v>318</v>
      </c>
      <c r="D39" s="61">
        <v>57</v>
      </c>
      <c r="E39" s="50">
        <v>17.924499999999998</v>
      </c>
      <c r="F39" s="51">
        <v>1</v>
      </c>
      <c r="G39" s="50">
        <v>0.3145</v>
      </c>
      <c r="H39" s="52">
        <v>198</v>
      </c>
      <c r="I39" s="50">
        <v>62.264000000000003</v>
      </c>
      <c r="J39" s="51">
        <v>8</v>
      </c>
      <c r="K39" s="50">
        <v>2.5156999999999998</v>
      </c>
      <c r="L39" s="52">
        <v>57</v>
      </c>
      <c r="M39" s="50">
        <v>17.924499999999998</v>
      </c>
      <c r="N39" s="51">
        <v>0</v>
      </c>
      <c r="O39" s="50">
        <v>0</v>
      </c>
      <c r="P39" s="60">
        <v>0</v>
      </c>
      <c r="Q39" s="54">
        <v>0</v>
      </c>
      <c r="R39" s="49">
        <v>33</v>
      </c>
      <c r="S39" s="54">
        <v>10.3774</v>
      </c>
      <c r="T39" s="49">
        <v>3</v>
      </c>
      <c r="U39" s="56">
        <v>0.94340000000000002</v>
      </c>
      <c r="V39" s="49">
        <v>44</v>
      </c>
      <c r="W39" s="56">
        <v>13.836499999999999</v>
      </c>
      <c r="X39" s="57">
        <v>866</v>
      </c>
      <c r="Y39" s="58">
        <v>100</v>
      </c>
    </row>
    <row r="40" spans="1:25" s="22" customFormat="1" ht="15" customHeight="1" x14ac:dyDescent="0.25">
      <c r="A40" s="21" t="s">
        <v>16</v>
      </c>
      <c r="B40" s="23" t="s">
        <v>53</v>
      </c>
      <c r="C40" s="36">
        <v>5008</v>
      </c>
      <c r="D40" s="25">
        <v>25</v>
      </c>
      <c r="E40" s="26">
        <v>0.49919999999999998</v>
      </c>
      <c r="F40" s="27">
        <v>290</v>
      </c>
      <c r="G40" s="26">
        <v>5.7907000000000002</v>
      </c>
      <c r="H40" s="27">
        <v>1637</v>
      </c>
      <c r="I40" s="26">
        <v>32.688000000000002</v>
      </c>
      <c r="J40" s="33">
        <v>1128</v>
      </c>
      <c r="K40" s="26">
        <v>22.524000000000001</v>
      </c>
      <c r="L40" s="33">
        <v>1825</v>
      </c>
      <c r="M40" s="26">
        <v>36.441699999999997</v>
      </c>
      <c r="N40" s="27">
        <v>13</v>
      </c>
      <c r="O40" s="26">
        <v>0.2596</v>
      </c>
      <c r="P40" s="28">
        <v>90</v>
      </c>
      <c r="Q40" s="29">
        <v>1.7970999999999999</v>
      </c>
      <c r="R40" s="34">
        <v>1167</v>
      </c>
      <c r="S40" s="29">
        <v>23.302700000000002</v>
      </c>
      <c r="T40" s="25">
        <v>66</v>
      </c>
      <c r="U40" s="30">
        <v>1.3179000000000001</v>
      </c>
      <c r="V40" s="25">
        <v>397</v>
      </c>
      <c r="W40" s="30">
        <v>7.9272999999999998</v>
      </c>
      <c r="X40" s="31">
        <v>4873</v>
      </c>
      <c r="Y40" s="32">
        <v>100</v>
      </c>
    </row>
    <row r="41" spans="1:25" s="22" customFormat="1" ht="15" customHeight="1" x14ac:dyDescent="0.25">
      <c r="A41" s="21" t="s">
        <v>16</v>
      </c>
      <c r="B41" s="59" t="s">
        <v>46</v>
      </c>
      <c r="C41" s="48">
        <v>1690</v>
      </c>
      <c r="D41" s="61">
        <v>20</v>
      </c>
      <c r="E41" s="50">
        <v>1.1834</v>
      </c>
      <c r="F41" s="51">
        <v>13</v>
      </c>
      <c r="G41" s="50">
        <v>0.76919999999999999</v>
      </c>
      <c r="H41" s="51">
        <v>242</v>
      </c>
      <c r="I41" s="50">
        <v>14.32</v>
      </c>
      <c r="J41" s="51">
        <v>514</v>
      </c>
      <c r="K41" s="50">
        <v>30.414200000000001</v>
      </c>
      <c r="L41" s="52">
        <v>822</v>
      </c>
      <c r="M41" s="50">
        <v>48.639099999999999</v>
      </c>
      <c r="N41" s="52">
        <v>3</v>
      </c>
      <c r="O41" s="50">
        <v>0.17749999999999999</v>
      </c>
      <c r="P41" s="53">
        <v>76</v>
      </c>
      <c r="Q41" s="54">
        <v>4.4969999999999999</v>
      </c>
      <c r="R41" s="49">
        <v>184</v>
      </c>
      <c r="S41" s="54">
        <v>10.887600000000001</v>
      </c>
      <c r="T41" s="61">
        <v>39</v>
      </c>
      <c r="U41" s="56">
        <v>2.3077000000000001</v>
      </c>
      <c r="V41" s="61">
        <v>67</v>
      </c>
      <c r="W41" s="56">
        <v>3.9645000000000001</v>
      </c>
      <c r="X41" s="57">
        <v>2661</v>
      </c>
      <c r="Y41" s="58">
        <v>100</v>
      </c>
    </row>
    <row r="42" spans="1:25" s="22" customFormat="1" ht="15" customHeight="1" x14ac:dyDescent="0.25">
      <c r="A42" s="21" t="s">
        <v>16</v>
      </c>
      <c r="B42" s="23" t="s">
        <v>47</v>
      </c>
      <c r="C42" s="36">
        <v>144</v>
      </c>
      <c r="D42" s="25">
        <v>29</v>
      </c>
      <c r="E42" s="26">
        <v>20.1389</v>
      </c>
      <c r="F42" s="27">
        <v>0</v>
      </c>
      <c r="G42" s="26">
        <v>0</v>
      </c>
      <c r="H42" s="27">
        <v>3</v>
      </c>
      <c r="I42" s="26">
        <v>2.0830000000000002</v>
      </c>
      <c r="J42" s="33">
        <v>12</v>
      </c>
      <c r="K42" s="26">
        <v>8.3332999999999995</v>
      </c>
      <c r="L42" s="33">
        <v>100</v>
      </c>
      <c r="M42" s="26">
        <v>69.444400000000002</v>
      </c>
      <c r="N42" s="33">
        <v>0</v>
      </c>
      <c r="O42" s="26">
        <v>0</v>
      </c>
      <c r="P42" s="28">
        <v>0</v>
      </c>
      <c r="Q42" s="29">
        <v>0</v>
      </c>
      <c r="R42" s="34">
        <v>3</v>
      </c>
      <c r="S42" s="29">
        <v>2.0832999999999999</v>
      </c>
      <c r="T42" s="25">
        <v>1</v>
      </c>
      <c r="U42" s="30">
        <v>0.69440000000000002</v>
      </c>
      <c r="V42" s="25">
        <v>1</v>
      </c>
      <c r="W42" s="30">
        <v>0.69440000000000002</v>
      </c>
      <c r="X42" s="31">
        <v>483</v>
      </c>
      <c r="Y42" s="32">
        <v>100</v>
      </c>
    </row>
    <row r="43" spans="1:25" s="22" customFormat="1" ht="15" customHeight="1" x14ac:dyDescent="0.25">
      <c r="A43" s="21" t="s">
        <v>16</v>
      </c>
      <c r="B43" s="59" t="s">
        <v>54</v>
      </c>
      <c r="C43" s="48">
        <v>998</v>
      </c>
      <c r="D43" s="49">
        <v>0</v>
      </c>
      <c r="E43" s="50">
        <v>0</v>
      </c>
      <c r="F43" s="51">
        <v>7</v>
      </c>
      <c r="G43" s="50">
        <v>0.70140000000000002</v>
      </c>
      <c r="H43" s="52">
        <v>39</v>
      </c>
      <c r="I43" s="50">
        <v>3.9079999999999999</v>
      </c>
      <c r="J43" s="51">
        <v>213</v>
      </c>
      <c r="K43" s="50">
        <v>21.342700000000001</v>
      </c>
      <c r="L43" s="51">
        <v>708</v>
      </c>
      <c r="M43" s="50">
        <v>70.941900000000004</v>
      </c>
      <c r="N43" s="51">
        <v>0</v>
      </c>
      <c r="O43" s="50">
        <v>0</v>
      </c>
      <c r="P43" s="53">
        <v>31</v>
      </c>
      <c r="Q43" s="54">
        <v>3.1061999999999999</v>
      </c>
      <c r="R43" s="61">
        <v>95</v>
      </c>
      <c r="S43" s="54">
        <v>9.5190000000000001</v>
      </c>
      <c r="T43" s="61">
        <v>15</v>
      </c>
      <c r="U43" s="56">
        <v>1.5029999999999999</v>
      </c>
      <c r="V43" s="61">
        <v>8</v>
      </c>
      <c r="W43" s="56">
        <v>0.80159999999999998</v>
      </c>
      <c r="X43" s="57">
        <v>3593</v>
      </c>
      <c r="Y43" s="58">
        <v>100</v>
      </c>
    </row>
    <row r="44" spans="1:25" s="22" customFormat="1" ht="15" customHeight="1" x14ac:dyDescent="0.25">
      <c r="A44" s="21" t="s">
        <v>16</v>
      </c>
      <c r="B44" s="23" t="s">
        <v>55</v>
      </c>
      <c r="C44" s="24">
        <v>772</v>
      </c>
      <c r="D44" s="25">
        <v>74</v>
      </c>
      <c r="E44" s="26">
        <v>9.5854999999999997</v>
      </c>
      <c r="F44" s="33">
        <v>3</v>
      </c>
      <c r="G44" s="26">
        <v>0.3886</v>
      </c>
      <c r="H44" s="27">
        <v>129</v>
      </c>
      <c r="I44" s="26">
        <v>16.71</v>
      </c>
      <c r="J44" s="27">
        <v>126</v>
      </c>
      <c r="K44" s="26">
        <v>16.321200000000001</v>
      </c>
      <c r="L44" s="27">
        <v>390</v>
      </c>
      <c r="M44" s="26">
        <v>50.518099999999997</v>
      </c>
      <c r="N44" s="33">
        <v>2</v>
      </c>
      <c r="O44" s="26">
        <v>0.2591</v>
      </c>
      <c r="P44" s="35">
        <v>48</v>
      </c>
      <c r="Q44" s="29">
        <v>6.2176</v>
      </c>
      <c r="R44" s="34">
        <v>124</v>
      </c>
      <c r="S44" s="29">
        <v>16.062200000000001</v>
      </c>
      <c r="T44" s="34">
        <v>4</v>
      </c>
      <c r="U44" s="30">
        <v>0.5181</v>
      </c>
      <c r="V44" s="34">
        <v>17</v>
      </c>
      <c r="W44" s="30">
        <v>2.2021000000000002</v>
      </c>
      <c r="X44" s="31">
        <v>1816</v>
      </c>
      <c r="Y44" s="32">
        <v>100</v>
      </c>
    </row>
    <row r="45" spans="1:25" s="22" customFormat="1" ht="15" customHeight="1" x14ac:dyDescent="0.25">
      <c r="A45" s="21" t="s">
        <v>16</v>
      </c>
      <c r="B45" s="59" t="s">
        <v>56</v>
      </c>
      <c r="C45" s="48">
        <v>893</v>
      </c>
      <c r="D45" s="61">
        <v>15</v>
      </c>
      <c r="E45" s="50">
        <v>1.6797</v>
      </c>
      <c r="F45" s="51">
        <v>22</v>
      </c>
      <c r="G45" s="50">
        <v>2.4636</v>
      </c>
      <c r="H45" s="52">
        <v>185</v>
      </c>
      <c r="I45" s="50">
        <v>20.716999999999999</v>
      </c>
      <c r="J45" s="51">
        <v>36</v>
      </c>
      <c r="K45" s="50">
        <v>4.0313999999999997</v>
      </c>
      <c r="L45" s="52">
        <v>586</v>
      </c>
      <c r="M45" s="50">
        <v>65.621499999999997</v>
      </c>
      <c r="N45" s="51">
        <v>3</v>
      </c>
      <c r="O45" s="50">
        <v>0.33589999999999998</v>
      </c>
      <c r="P45" s="53">
        <v>46</v>
      </c>
      <c r="Q45" s="54">
        <v>5.1512000000000002</v>
      </c>
      <c r="R45" s="49">
        <v>85</v>
      </c>
      <c r="S45" s="54">
        <v>9.5184999999999995</v>
      </c>
      <c r="T45" s="61">
        <v>21</v>
      </c>
      <c r="U45" s="56">
        <v>2.3515999999999999</v>
      </c>
      <c r="V45" s="61">
        <v>41</v>
      </c>
      <c r="W45" s="56">
        <v>4.5913000000000004</v>
      </c>
      <c r="X45" s="57">
        <v>1289</v>
      </c>
      <c r="Y45" s="58">
        <v>100</v>
      </c>
    </row>
    <row r="46" spans="1:25" s="22" customFormat="1" ht="15" customHeight="1" x14ac:dyDescent="0.25">
      <c r="A46" s="21" t="s">
        <v>16</v>
      </c>
      <c r="B46" s="23" t="s">
        <v>57</v>
      </c>
      <c r="C46" s="24">
        <v>1375</v>
      </c>
      <c r="D46" s="25">
        <v>6</v>
      </c>
      <c r="E46" s="26">
        <v>0.43640000000000001</v>
      </c>
      <c r="F46" s="27">
        <v>17</v>
      </c>
      <c r="G46" s="26">
        <v>1.2363999999999999</v>
      </c>
      <c r="H46" s="27">
        <v>210</v>
      </c>
      <c r="I46" s="26">
        <v>15.273</v>
      </c>
      <c r="J46" s="27">
        <v>313</v>
      </c>
      <c r="K46" s="26">
        <v>22.7636</v>
      </c>
      <c r="L46" s="33">
        <v>786</v>
      </c>
      <c r="M46" s="26">
        <v>57.163600000000002</v>
      </c>
      <c r="N46" s="33">
        <v>0</v>
      </c>
      <c r="O46" s="26">
        <v>0</v>
      </c>
      <c r="P46" s="35">
        <v>43</v>
      </c>
      <c r="Q46" s="29">
        <v>3.1273</v>
      </c>
      <c r="R46" s="25">
        <v>268</v>
      </c>
      <c r="S46" s="29">
        <v>19.4909</v>
      </c>
      <c r="T46" s="25">
        <v>22</v>
      </c>
      <c r="U46" s="30">
        <v>1.6</v>
      </c>
      <c r="V46" s="25">
        <v>29</v>
      </c>
      <c r="W46" s="30">
        <v>2.1091000000000002</v>
      </c>
      <c r="X46" s="31">
        <v>3006</v>
      </c>
      <c r="Y46" s="32">
        <v>100</v>
      </c>
    </row>
    <row r="47" spans="1:25" s="22" customFormat="1" ht="15" customHeight="1" x14ac:dyDescent="0.25">
      <c r="A47" s="21" t="s">
        <v>16</v>
      </c>
      <c r="B47" s="59" t="s">
        <v>58</v>
      </c>
      <c r="C47" s="62">
        <v>386</v>
      </c>
      <c r="D47" s="49">
        <v>0</v>
      </c>
      <c r="E47" s="50">
        <v>0</v>
      </c>
      <c r="F47" s="52">
        <v>12</v>
      </c>
      <c r="G47" s="50">
        <v>3.1088</v>
      </c>
      <c r="H47" s="52">
        <v>174</v>
      </c>
      <c r="I47" s="50">
        <v>45.078000000000003</v>
      </c>
      <c r="J47" s="52">
        <v>34</v>
      </c>
      <c r="K47" s="50">
        <v>8.8082999999999991</v>
      </c>
      <c r="L47" s="52">
        <v>144</v>
      </c>
      <c r="M47" s="50">
        <v>37.305700000000002</v>
      </c>
      <c r="N47" s="51">
        <v>0</v>
      </c>
      <c r="O47" s="50">
        <v>0</v>
      </c>
      <c r="P47" s="53">
        <v>22</v>
      </c>
      <c r="Q47" s="54">
        <v>5.6994999999999996</v>
      </c>
      <c r="R47" s="61">
        <v>43</v>
      </c>
      <c r="S47" s="54">
        <v>11.139900000000001</v>
      </c>
      <c r="T47" s="49">
        <v>5</v>
      </c>
      <c r="U47" s="56">
        <v>1.2952999999999999</v>
      </c>
      <c r="V47" s="49">
        <v>52</v>
      </c>
      <c r="W47" s="56">
        <v>13.471500000000001</v>
      </c>
      <c r="X47" s="57">
        <v>312</v>
      </c>
      <c r="Y47" s="58">
        <v>100</v>
      </c>
    </row>
    <row r="48" spans="1:25" s="22" customFormat="1" ht="15" customHeight="1" x14ac:dyDescent="0.25">
      <c r="A48" s="21" t="s">
        <v>16</v>
      </c>
      <c r="B48" s="23" t="s">
        <v>59</v>
      </c>
      <c r="C48" s="24">
        <v>331</v>
      </c>
      <c r="D48" s="34">
        <v>0</v>
      </c>
      <c r="E48" s="26">
        <v>0</v>
      </c>
      <c r="F48" s="27">
        <v>0</v>
      </c>
      <c r="G48" s="26">
        <v>0</v>
      </c>
      <c r="H48" s="33">
        <v>26</v>
      </c>
      <c r="I48" s="26">
        <v>7.8550000000000004</v>
      </c>
      <c r="J48" s="27">
        <v>152</v>
      </c>
      <c r="K48" s="26">
        <v>45.921500000000002</v>
      </c>
      <c r="L48" s="27">
        <v>139</v>
      </c>
      <c r="M48" s="26">
        <v>41.994</v>
      </c>
      <c r="N48" s="33">
        <v>0</v>
      </c>
      <c r="O48" s="26">
        <v>0</v>
      </c>
      <c r="P48" s="35">
        <v>14</v>
      </c>
      <c r="Q48" s="29">
        <v>4.2295999999999996</v>
      </c>
      <c r="R48" s="34">
        <v>27</v>
      </c>
      <c r="S48" s="29">
        <v>8.1570999999999998</v>
      </c>
      <c r="T48" s="34">
        <v>9</v>
      </c>
      <c r="U48" s="30">
        <v>2.7189999999999999</v>
      </c>
      <c r="V48" s="34">
        <v>12</v>
      </c>
      <c r="W48" s="30">
        <v>3.6254</v>
      </c>
      <c r="X48" s="31">
        <v>1243</v>
      </c>
      <c r="Y48" s="32">
        <v>100</v>
      </c>
    </row>
    <row r="49" spans="1:25" s="22" customFormat="1" ht="15" customHeight="1" x14ac:dyDescent="0.25">
      <c r="A49" s="21" t="s">
        <v>16</v>
      </c>
      <c r="B49" s="59" t="s">
        <v>60</v>
      </c>
      <c r="C49" s="62">
        <v>142</v>
      </c>
      <c r="D49" s="49">
        <v>16</v>
      </c>
      <c r="E49" s="50">
        <v>11.2676</v>
      </c>
      <c r="F49" s="51">
        <v>0</v>
      </c>
      <c r="G49" s="50">
        <v>0</v>
      </c>
      <c r="H49" s="51">
        <v>7</v>
      </c>
      <c r="I49" s="50">
        <v>4.93</v>
      </c>
      <c r="J49" s="51">
        <v>6</v>
      </c>
      <c r="K49" s="50">
        <v>4.2253999999999996</v>
      </c>
      <c r="L49" s="52">
        <v>107</v>
      </c>
      <c r="M49" s="50">
        <v>75.352099999999993</v>
      </c>
      <c r="N49" s="52">
        <v>0</v>
      </c>
      <c r="O49" s="50">
        <v>0</v>
      </c>
      <c r="P49" s="53">
        <v>6</v>
      </c>
      <c r="Q49" s="54">
        <v>4.2253999999999996</v>
      </c>
      <c r="R49" s="61">
        <v>28</v>
      </c>
      <c r="S49" s="54">
        <v>19.718299999999999</v>
      </c>
      <c r="T49" s="61">
        <v>1</v>
      </c>
      <c r="U49" s="56">
        <v>0.70420000000000005</v>
      </c>
      <c r="V49" s="61">
        <v>4</v>
      </c>
      <c r="W49" s="56">
        <v>2.8169</v>
      </c>
      <c r="X49" s="57">
        <v>698</v>
      </c>
      <c r="Y49" s="58">
        <v>100</v>
      </c>
    </row>
    <row r="50" spans="1:25" s="22" customFormat="1" ht="15" customHeight="1" x14ac:dyDescent="0.25">
      <c r="A50" s="21" t="s">
        <v>16</v>
      </c>
      <c r="B50" s="23" t="s">
        <v>61</v>
      </c>
      <c r="C50" s="24">
        <v>840</v>
      </c>
      <c r="D50" s="25">
        <v>1</v>
      </c>
      <c r="E50" s="26">
        <v>0.11899999999999999</v>
      </c>
      <c r="F50" s="27">
        <v>2</v>
      </c>
      <c r="G50" s="26">
        <v>0.23810000000000001</v>
      </c>
      <c r="H50" s="33">
        <v>30</v>
      </c>
      <c r="I50" s="26">
        <v>3.5710000000000002</v>
      </c>
      <c r="J50" s="27">
        <v>176</v>
      </c>
      <c r="K50" s="26">
        <v>20.952400000000001</v>
      </c>
      <c r="L50" s="27">
        <v>618</v>
      </c>
      <c r="M50" s="26">
        <v>73.571399999999997</v>
      </c>
      <c r="N50" s="33">
        <v>0</v>
      </c>
      <c r="O50" s="26">
        <v>0</v>
      </c>
      <c r="P50" s="35">
        <v>13</v>
      </c>
      <c r="Q50" s="29">
        <v>1.5476000000000001</v>
      </c>
      <c r="R50" s="25">
        <v>63</v>
      </c>
      <c r="S50" s="29">
        <v>7.5</v>
      </c>
      <c r="T50" s="25">
        <v>10</v>
      </c>
      <c r="U50" s="30">
        <v>1.1904999999999999</v>
      </c>
      <c r="V50" s="25">
        <v>13</v>
      </c>
      <c r="W50" s="30">
        <v>1.5476000000000001</v>
      </c>
      <c r="X50" s="31">
        <v>1777</v>
      </c>
      <c r="Y50" s="32">
        <v>100</v>
      </c>
    </row>
    <row r="51" spans="1:25" s="22" customFormat="1" ht="15" customHeight="1" x14ac:dyDescent="0.25">
      <c r="A51" s="21" t="s">
        <v>16</v>
      </c>
      <c r="B51" s="59" t="s">
        <v>62</v>
      </c>
      <c r="C51" s="48">
        <v>1317</v>
      </c>
      <c r="D51" s="49">
        <v>2</v>
      </c>
      <c r="E51" s="50">
        <v>0.15190000000000001</v>
      </c>
      <c r="F51" s="52">
        <v>12</v>
      </c>
      <c r="G51" s="50">
        <v>0.91120000000000001</v>
      </c>
      <c r="H51" s="51">
        <v>669</v>
      </c>
      <c r="I51" s="50">
        <v>50.796999999999997</v>
      </c>
      <c r="J51" s="51">
        <v>205</v>
      </c>
      <c r="K51" s="50">
        <v>15.5657</v>
      </c>
      <c r="L51" s="51">
        <v>393</v>
      </c>
      <c r="M51" s="50">
        <v>29.840499999999999</v>
      </c>
      <c r="N51" s="52">
        <v>1</v>
      </c>
      <c r="O51" s="50">
        <v>7.5899999999999995E-2</v>
      </c>
      <c r="P51" s="53">
        <v>35</v>
      </c>
      <c r="Q51" s="54">
        <v>2.6576</v>
      </c>
      <c r="R51" s="49">
        <v>131</v>
      </c>
      <c r="S51" s="54">
        <v>9.9467999999999996</v>
      </c>
      <c r="T51" s="49">
        <v>100</v>
      </c>
      <c r="U51" s="56">
        <v>7.593</v>
      </c>
      <c r="V51" s="49">
        <v>159</v>
      </c>
      <c r="W51" s="56">
        <v>12.072900000000001</v>
      </c>
      <c r="X51" s="57">
        <v>8758</v>
      </c>
      <c r="Y51" s="58">
        <v>100</v>
      </c>
    </row>
    <row r="52" spans="1:25" s="22" customFormat="1" ht="15" customHeight="1" x14ac:dyDescent="0.25">
      <c r="A52" s="21" t="s">
        <v>16</v>
      </c>
      <c r="B52" s="23" t="s">
        <v>63</v>
      </c>
      <c r="C52" s="24">
        <v>745</v>
      </c>
      <c r="D52" s="34">
        <v>27</v>
      </c>
      <c r="E52" s="26">
        <v>3.6242000000000001</v>
      </c>
      <c r="F52" s="27">
        <v>11</v>
      </c>
      <c r="G52" s="26">
        <v>1.4764999999999999</v>
      </c>
      <c r="H52" s="33">
        <v>172</v>
      </c>
      <c r="I52" s="26">
        <v>23.087</v>
      </c>
      <c r="J52" s="33">
        <v>21</v>
      </c>
      <c r="K52" s="26">
        <v>2.8188</v>
      </c>
      <c r="L52" s="27">
        <v>487</v>
      </c>
      <c r="M52" s="26">
        <v>65.369100000000003</v>
      </c>
      <c r="N52" s="33">
        <v>12</v>
      </c>
      <c r="O52" s="26">
        <v>1.6107</v>
      </c>
      <c r="P52" s="28">
        <v>15</v>
      </c>
      <c r="Q52" s="29">
        <v>2.0133999999999999</v>
      </c>
      <c r="R52" s="25">
        <v>65</v>
      </c>
      <c r="S52" s="29">
        <v>8.7248000000000001</v>
      </c>
      <c r="T52" s="25">
        <v>1</v>
      </c>
      <c r="U52" s="30">
        <v>0.13420000000000001</v>
      </c>
      <c r="V52" s="25">
        <v>83</v>
      </c>
      <c r="W52" s="30">
        <v>11.1409</v>
      </c>
      <c r="X52" s="31">
        <v>1029</v>
      </c>
      <c r="Y52" s="32">
        <v>100</v>
      </c>
    </row>
    <row r="53" spans="1:25" s="22" customFormat="1" ht="15" customHeight="1" x14ac:dyDescent="0.25">
      <c r="A53" s="21" t="s">
        <v>16</v>
      </c>
      <c r="B53" s="59" t="s">
        <v>64</v>
      </c>
      <c r="C53" s="62">
        <v>509</v>
      </c>
      <c r="D53" s="61">
        <v>0</v>
      </c>
      <c r="E53" s="50">
        <v>0</v>
      </c>
      <c r="F53" s="51">
        <v>1</v>
      </c>
      <c r="G53" s="50">
        <v>0.19650000000000001</v>
      </c>
      <c r="H53" s="52">
        <v>2</v>
      </c>
      <c r="I53" s="50">
        <v>0.39300000000000002</v>
      </c>
      <c r="J53" s="51">
        <v>13</v>
      </c>
      <c r="K53" s="50">
        <v>2.5539999999999998</v>
      </c>
      <c r="L53" s="52">
        <v>484</v>
      </c>
      <c r="M53" s="50">
        <v>95.088399999999993</v>
      </c>
      <c r="N53" s="52">
        <v>0</v>
      </c>
      <c r="O53" s="50">
        <v>0</v>
      </c>
      <c r="P53" s="53">
        <v>9</v>
      </c>
      <c r="Q53" s="54">
        <v>1.7682</v>
      </c>
      <c r="R53" s="61">
        <v>74</v>
      </c>
      <c r="S53" s="54">
        <v>14.5383</v>
      </c>
      <c r="T53" s="49">
        <v>34</v>
      </c>
      <c r="U53" s="56">
        <v>6.6798000000000002</v>
      </c>
      <c r="V53" s="49">
        <v>2</v>
      </c>
      <c r="W53" s="56">
        <v>0.39290000000000003</v>
      </c>
      <c r="X53" s="57">
        <v>302</v>
      </c>
      <c r="Y53" s="58">
        <v>100</v>
      </c>
    </row>
    <row r="54" spans="1:25" s="22" customFormat="1" ht="15" customHeight="1" x14ac:dyDescent="0.25">
      <c r="A54" s="21" t="s">
        <v>16</v>
      </c>
      <c r="B54" s="23" t="s">
        <v>65</v>
      </c>
      <c r="C54" s="24">
        <v>821</v>
      </c>
      <c r="D54" s="34">
        <v>1</v>
      </c>
      <c r="E54" s="26">
        <v>0.12180000000000001</v>
      </c>
      <c r="F54" s="27">
        <v>27</v>
      </c>
      <c r="G54" s="37">
        <v>3.2887</v>
      </c>
      <c r="H54" s="33">
        <v>153</v>
      </c>
      <c r="I54" s="37">
        <v>18.635999999999999</v>
      </c>
      <c r="J54" s="27">
        <v>196</v>
      </c>
      <c r="K54" s="26">
        <v>23.8733</v>
      </c>
      <c r="L54" s="27">
        <v>398</v>
      </c>
      <c r="M54" s="26">
        <v>48.477499999999999</v>
      </c>
      <c r="N54" s="27">
        <v>2</v>
      </c>
      <c r="O54" s="26">
        <v>0.24360000000000001</v>
      </c>
      <c r="P54" s="35">
        <v>44</v>
      </c>
      <c r="Q54" s="29">
        <v>5.3593000000000002</v>
      </c>
      <c r="R54" s="25">
        <v>118</v>
      </c>
      <c r="S54" s="29">
        <v>14.3727</v>
      </c>
      <c r="T54" s="34">
        <v>28</v>
      </c>
      <c r="U54" s="30">
        <v>3.4104999999999999</v>
      </c>
      <c r="V54" s="34">
        <v>77</v>
      </c>
      <c r="W54" s="30">
        <v>9.3788</v>
      </c>
      <c r="X54" s="31">
        <v>1982</v>
      </c>
      <c r="Y54" s="32">
        <v>98.385000000000005</v>
      </c>
    </row>
    <row r="55" spans="1:25" s="22" customFormat="1" ht="15" customHeight="1" x14ac:dyDescent="0.25">
      <c r="A55" s="21" t="s">
        <v>16</v>
      </c>
      <c r="B55" s="59" t="s">
        <v>66</v>
      </c>
      <c r="C55" s="48">
        <v>908</v>
      </c>
      <c r="D55" s="49">
        <v>17</v>
      </c>
      <c r="E55" s="50">
        <v>1.8722000000000001</v>
      </c>
      <c r="F55" s="51">
        <v>42</v>
      </c>
      <c r="G55" s="50">
        <v>4.6256000000000004</v>
      </c>
      <c r="H55" s="52">
        <v>222</v>
      </c>
      <c r="I55" s="50">
        <v>24.449000000000002</v>
      </c>
      <c r="J55" s="52">
        <v>62</v>
      </c>
      <c r="K55" s="50">
        <v>6.8281999999999998</v>
      </c>
      <c r="L55" s="51">
        <v>474</v>
      </c>
      <c r="M55" s="50">
        <v>52.202599999999997</v>
      </c>
      <c r="N55" s="51">
        <v>5</v>
      </c>
      <c r="O55" s="50">
        <v>0.55069999999999997</v>
      </c>
      <c r="P55" s="60">
        <v>86</v>
      </c>
      <c r="Q55" s="54">
        <v>9.4713999999999992</v>
      </c>
      <c r="R55" s="49">
        <v>122</v>
      </c>
      <c r="S55" s="54">
        <v>13.4361</v>
      </c>
      <c r="T55" s="61">
        <v>20</v>
      </c>
      <c r="U55" s="56">
        <v>2.2025999999999999</v>
      </c>
      <c r="V55" s="61">
        <v>104</v>
      </c>
      <c r="W55" s="56">
        <v>11.4537</v>
      </c>
      <c r="X55" s="57">
        <v>2339</v>
      </c>
      <c r="Y55" s="58">
        <v>100</v>
      </c>
    </row>
    <row r="56" spans="1:25" s="22" customFormat="1" ht="15" customHeight="1" x14ac:dyDescent="0.25">
      <c r="A56" s="21" t="s">
        <v>16</v>
      </c>
      <c r="B56" s="23" t="s">
        <v>67</v>
      </c>
      <c r="C56" s="24">
        <v>212</v>
      </c>
      <c r="D56" s="25">
        <v>0</v>
      </c>
      <c r="E56" s="26">
        <v>0</v>
      </c>
      <c r="F56" s="27">
        <v>0</v>
      </c>
      <c r="G56" s="26">
        <v>0</v>
      </c>
      <c r="H56" s="27">
        <v>0</v>
      </c>
      <c r="I56" s="26">
        <v>0</v>
      </c>
      <c r="J56" s="33">
        <v>14</v>
      </c>
      <c r="K56" s="26">
        <v>6.6037999999999997</v>
      </c>
      <c r="L56" s="27">
        <v>198</v>
      </c>
      <c r="M56" s="26">
        <v>93.396199999999993</v>
      </c>
      <c r="N56" s="33">
        <v>0</v>
      </c>
      <c r="O56" s="26">
        <v>0</v>
      </c>
      <c r="P56" s="28">
        <v>0</v>
      </c>
      <c r="Q56" s="29">
        <v>0</v>
      </c>
      <c r="R56" s="34">
        <v>19</v>
      </c>
      <c r="S56" s="29">
        <v>8.9623000000000008</v>
      </c>
      <c r="T56" s="34">
        <v>2</v>
      </c>
      <c r="U56" s="30">
        <v>0.94340000000000002</v>
      </c>
      <c r="V56" s="34">
        <v>0</v>
      </c>
      <c r="W56" s="30">
        <v>0</v>
      </c>
      <c r="X56" s="31">
        <v>691</v>
      </c>
      <c r="Y56" s="32">
        <v>100</v>
      </c>
    </row>
    <row r="57" spans="1:25" s="22" customFormat="1" ht="15" customHeight="1" x14ac:dyDescent="0.25">
      <c r="A57" s="21" t="s">
        <v>16</v>
      </c>
      <c r="B57" s="59" t="s">
        <v>68</v>
      </c>
      <c r="C57" s="48">
        <v>1451</v>
      </c>
      <c r="D57" s="49">
        <v>8</v>
      </c>
      <c r="E57" s="50">
        <v>0.55130000000000001</v>
      </c>
      <c r="F57" s="52">
        <v>18</v>
      </c>
      <c r="G57" s="50">
        <v>1.2404999999999999</v>
      </c>
      <c r="H57" s="51">
        <v>248</v>
      </c>
      <c r="I57" s="50">
        <v>17.091999999999999</v>
      </c>
      <c r="J57" s="51">
        <v>279</v>
      </c>
      <c r="K57" s="50">
        <v>19.228100000000001</v>
      </c>
      <c r="L57" s="51">
        <v>843</v>
      </c>
      <c r="M57" s="50">
        <v>58.097900000000003</v>
      </c>
      <c r="N57" s="51">
        <v>0</v>
      </c>
      <c r="O57" s="50">
        <v>0</v>
      </c>
      <c r="P57" s="60">
        <v>55</v>
      </c>
      <c r="Q57" s="54">
        <v>3.7905000000000002</v>
      </c>
      <c r="R57" s="61">
        <v>251</v>
      </c>
      <c r="S57" s="54">
        <v>17.298400000000001</v>
      </c>
      <c r="T57" s="61">
        <v>11</v>
      </c>
      <c r="U57" s="56">
        <v>0.7581</v>
      </c>
      <c r="V57" s="61">
        <v>69</v>
      </c>
      <c r="W57" s="56">
        <v>4.7553000000000001</v>
      </c>
      <c r="X57" s="57">
        <v>2235</v>
      </c>
      <c r="Y57" s="58">
        <v>99.954999999999998</v>
      </c>
    </row>
    <row r="58" spans="1:25" s="22" customFormat="1" ht="15" customHeight="1" x14ac:dyDescent="0.25">
      <c r="A58" s="21" t="s">
        <v>16</v>
      </c>
      <c r="B58" s="23" t="s">
        <v>69</v>
      </c>
      <c r="C58" s="36">
        <v>152</v>
      </c>
      <c r="D58" s="34">
        <v>10</v>
      </c>
      <c r="E58" s="26">
        <v>6.5789</v>
      </c>
      <c r="F58" s="27">
        <v>0</v>
      </c>
      <c r="G58" s="26">
        <v>0</v>
      </c>
      <c r="H58" s="33">
        <v>26</v>
      </c>
      <c r="I58" s="26">
        <v>17.105</v>
      </c>
      <c r="J58" s="27">
        <v>9</v>
      </c>
      <c r="K58" s="26">
        <v>5.9211</v>
      </c>
      <c r="L58" s="27">
        <v>102</v>
      </c>
      <c r="M58" s="26">
        <v>67.1053</v>
      </c>
      <c r="N58" s="27">
        <v>0</v>
      </c>
      <c r="O58" s="26">
        <v>0</v>
      </c>
      <c r="P58" s="35">
        <v>5</v>
      </c>
      <c r="Q58" s="29">
        <v>3.2894999999999999</v>
      </c>
      <c r="R58" s="25">
        <v>13</v>
      </c>
      <c r="S58" s="29">
        <v>8.5526</v>
      </c>
      <c r="T58" s="25">
        <v>2</v>
      </c>
      <c r="U58" s="30">
        <v>1.3158000000000001</v>
      </c>
      <c r="V58" s="25">
        <v>4</v>
      </c>
      <c r="W58" s="30">
        <v>2.6316000000000002</v>
      </c>
      <c r="X58" s="31">
        <v>366</v>
      </c>
      <c r="Y58" s="32">
        <v>100</v>
      </c>
    </row>
    <row r="59" spans="1:25" s="22" customFormat="1" ht="15" customHeight="1" thickBot="1" x14ac:dyDescent="0.3">
      <c r="A59" s="21" t="s">
        <v>16</v>
      </c>
      <c r="B59" s="65" t="s">
        <v>71</v>
      </c>
      <c r="C59" s="66">
        <v>8</v>
      </c>
      <c r="D59" s="67">
        <v>0</v>
      </c>
      <c r="E59" s="68">
        <v>0</v>
      </c>
      <c r="F59" s="69">
        <v>0</v>
      </c>
      <c r="G59" s="68">
        <v>0</v>
      </c>
      <c r="H59" s="70">
        <v>8</v>
      </c>
      <c r="I59" s="68">
        <v>100</v>
      </c>
      <c r="J59" s="69">
        <v>0</v>
      </c>
      <c r="K59" s="68">
        <v>0</v>
      </c>
      <c r="L59" s="69">
        <v>0</v>
      </c>
      <c r="M59" s="68">
        <v>0</v>
      </c>
      <c r="N59" s="69">
        <v>0</v>
      </c>
      <c r="O59" s="68">
        <v>0</v>
      </c>
      <c r="P59" s="71">
        <v>0</v>
      </c>
      <c r="Q59" s="72">
        <v>0</v>
      </c>
      <c r="R59" s="73">
        <v>4</v>
      </c>
      <c r="S59" s="72">
        <v>50</v>
      </c>
      <c r="T59" s="73">
        <v>0</v>
      </c>
      <c r="U59" s="74">
        <v>0</v>
      </c>
      <c r="V59" s="73">
        <v>0</v>
      </c>
      <c r="W59" s="74">
        <v>0</v>
      </c>
      <c r="X59" s="75">
        <v>1099</v>
      </c>
      <c r="Y59" s="76">
        <v>100</v>
      </c>
    </row>
    <row r="60" spans="1:25" s="40" customFormat="1" ht="15" customHeight="1" x14ac:dyDescent="0.25">
      <c r="A60" s="42"/>
      <c r="B60" s="43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44"/>
      <c r="W60" s="45"/>
      <c r="X60" s="39"/>
      <c r="Y60" s="39"/>
    </row>
    <row r="61" spans="1:25" s="22" customFormat="1" ht="15" customHeight="1" x14ac:dyDescent="0.25">
      <c r="A61" s="21"/>
      <c r="B61" s="64" t="s">
        <v>77</v>
      </c>
      <c r="C61" s="63"/>
      <c r="D61" s="63"/>
      <c r="E61" s="63"/>
      <c r="F61" s="63"/>
      <c r="G61" s="63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63"/>
      <c r="W61" s="63"/>
      <c r="X61" s="46"/>
      <c r="Y61" s="46"/>
    </row>
    <row r="62" spans="1:25" s="40" customFormat="1" ht="32.25" customHeight="1" x14ac:dyDescent="0.25">
      <c r="A62" s="42"/>
      <c r="B62" s="80" t="str">
        <f>CONCATENATE("NOTE: Table reads (for 50 states, District of Columbia, and Puerto Rico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50 states, District of Columbia, and Puerto Rico Totals):  Of all 44,864 public school students reported to have been harassed or bullied on the basis of sex, 597 (1.3%) were American Indian or Alaska Native, 6,246 (13.9%) were students with disabilities served under the Individuals with Disabilities Education Act (IDEA), and 1,018 (2.3%) were students with disabilities served solely under Section 504 of the Rehabilitation Act of 1973.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</row>
    <row r="63" spans="1:25" s="22" customFormat="1" ht="15" customHeight="1" x14ac:dyDescent="0.25">
      <c r="A63" s="21"/>
      <c r="B63" s="79" t="s">
        <v>74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46"/>
      <c r="Y63" s="46"/>
    </row>
    <row r="64" spans="1:25" s="40" customFormat="1" ht="14.15" customHeight="1" x14ac:dyDescent="0.25">
      <c r="B64" s="79" t="s">
        <v>70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39"/>
      <c r="Y64" s="38"/>
    </row>
    <row r="65" spans="1:25" s="40" customFormat="1" ht="15" customHeight="1" x14ac:dyDescent="0.3">
      <c r="A65" s="4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5"/>
      <c r="W65" s="6"/>
      <c r="X65" s="39"/>
      <c r="Y65" s="39"/>
    </row>
  </sheetData>
  <sortState xmlns:xlrd2="http://schemas.microsoft.com/office/spreadsheetml/2017/richdata2" ref="A8:Y59">
    <sortCondition ref="B8:B59"/>
  </sortState>
  <mergeCells count="18">
    <mergeCell ref="P5:Q5"/>
    <mergeCell ref="B63:W63"/>
    <mergeCell ref="B64:W64"/>
    <mergeCell ref="B62:Y6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Y65"/>
  <sheetViews>
    <sheetView showGridLines="0" zoomScale="85" zoomScaleNormal="85" workbookViewId="0">
      <selection activeCell="D68" sqref="D68"/>
    </sheetView>
  </sheetViews>
  <sheetFormatPr defaultColWidth="12.109375" defaultRowHeight="15" customHeight="1" x14ac:dyDescent="0.3"/>
  <cols>
    <col min="1" max="1" width="16" style="10" customWidth="1"/>
    <col min="2" max="2" width="52.44140625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09375" style="7"/>
  </cols>
  <sheetData>
    <row r="2" spans="1:25" s="2" customFormat="1" ht="15" customHeight="1" x14ac:dyDescent="0.4">
      <c r="A2" s="9"/>
      <c r="B2" s="47" t="str">
        <f>CONCATENATE("Number and percentage of public school male students ", LOWER(A7), ", by race/ethnicity, disability status, and English proficiency, by state: School Year 2017-18")</f>
        <v>Number and percentage of public school male students reported to have been harassed or bullied on the basis of sex, by race/ethnicity, disability status, and English proficiency, by state: School Year 2017-18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</row>
    <row r="3" spans="1:25" s="1" customFormat="1" ht="15" customHeight="1" thickBot="1" x14ac:dyDescent="0.35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5.15" customHeight="1" x14ac:dyDescent="0.25">
      <c r="A4" s="11"/>
      <c r="B4" s="81" t="s">
        <v>0</v>
      </c>
      <c r="C4" s="83" t="s">
        <v>10</v>
      </c>
      <c r="D4" s="85" t="s">
        <v>75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 t="s">
        <v>11</v>
      </c>
      <c r="S4" s="89"/>
      <c r="T4" s="88" t="s">
        <v>12</v>
      </c>
      <c r="U4" s="89"/>
      <c r="V4" s="88" t="s">
        <v>13</v>
      </c>
      <c r="W4" s="89"/>
      <c r="X4" s="92" t="s">
        <v>17</v>
      </c>
      <c r="Y4" s="94" t="s">
        <v>14</v>
      </c>
    </row>
    <row r="5" spans="1:25" s="12" customFormat="1" ht="25.15" customHeight="1" x14ac:dyDescent="0.3">
      <c r="A5" s="11"/>
      <c r="B5" s="82"/>
      <c r="C5" s="84"/>
      <c r="D5" s="96" t="s">
        <v>1</v>
      </c>
      <c r="E5" s="97"/>
      <c r="F5" s="98" t="s">
        <v>2</v>
      </c>
      <c r="G5" s="97"/>
      <c r="H5" s="99" t="s">
        <v>3</v>
      </c>
      <c r="I5" s="97"/>
      <c r="J5" s="99" t="s">
        <v>4</v>
      </c>
      <c r="K5" s="97"/>
      <c r="L5" s="99" t="s">
        <v>5</v>
      </c>
      <c r="M5" s="97"/>
      <c r="N5" s="99" t="s">
        <v>6</v>
      </c>
      <c r="O5" s="97"/>
      <c r="P5" s="99" t="s">
        <v>7</v>
      </c>
      <c r="Q5" s="100"/>
      <c r="R5" s="90"/>
      <c r="S5" s="91"/>
      <c r="T5" s="90"/>
      <c r="U5" s="91"/>
      <c r="V5" s="90"/>
      <c r="W5" s="91"/>
      <c r="X5" s="93"/>
      <c r="Y5" s="95"/>
    </row>
    <row r="6" spans="1:25" s="12" customFormat="1" ht="15" customHeight="1" thickBot="1" x14ac:dyDescent="0.35">
      <c r="A6" s="11"/>
      <c r="B6" s="13"/>
      <c r="C6" s="41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76</v>
      </c>
      <c r="T6" s="14" t="s">
        <v>8</v>
      </c>
      <c r="U6" s="18" t="s">
        <v>76</v>
      </c>
      <c r="V6" s="16" t="s">
        <v>8</v>
      </c>
      <c r="W6" s="18" t="s">
        <v>9</v>
      </c>
      <c r="X6" s="19"/>
      <c r="Y6" s="20"/>
    </row>
    <row r="7" spans="1:25" s="22" customFormat="1" ht="15" customHeight="1" x14ac:dyDescent="0.25">
      <c r="A7" s="21" t="str">
        <f xml:space="preserve"> Total!A7</f>
        <v>reported to have been harassed or bullied on the basis of sex</v>
      </c>
      <c r="B7" s="77" t="s">
        <v>72</v>
      </c>
      <c r="C7" s="48">
        <v>15399</v>
      </c>
      <c r="D7" s="49">
        <v>266</v>
      </c>
      <c r="E7" s="50">
        <v>1.7274</v>
      </c>
      <c r="F7" s="51">
        <v>379</v>
      </c>
      <c r="G7" s="50">
        <v>2.4611999999999998</v>
      </c>
      <c r="H7" s="51">
        <v>3432</v>
      </c>
      <c r="I7" s="50">
        <v>22.287199999999999</v>
      </c>
      <c r="J7" s="51">
        <v>3229</v>
      </c>
      <c r="K7" s="50">
        <v>20.968900000000001</v>
      </c>
      <c r="L7" s="51">
        <v>7451</v>
      </c>
      <c r="M7" s="50">
        <v>48.386299999999999</v>
      </c>
      <c r="N7" s="52">
        <v>60</v>
      </c>
      <c r="O7" s="50">
        <v>0.3896</v>
      </c>
      <c r="P7" s="53">
        <v>582</v>
      </c>
      <c r="Q7" s="54">
        <v>3.7795000000000001</v>
      </c>
      <c r="R7" s="55">
        <v>2954</v>
      </c>
      <c r="S7" s="54">
        <v>19.1831</v>
      </c>
      <c r="T7" s="55">
        <v>384</v>
      </c>
      <c r="U7" s="56">
        <v>2.4937</v>
      </c>
      <c r="V7" s="55">
        <v>1108</v>
      </c>
      <c r="W7" s="56">
        <v>7.1952999999999996</v>
      </c>
      <c r="X7" s="57">
        <v>97632</v>
      </c>
      <c r="Y7" s="58">
        <v>99.159000000000006</v>
      </c>
    </row>
    <row r="8" spans="1:25" s="22" customFormat="1" ht="15" customHeight="1" x14ac:dyDescent="0.25">
      <c r="A8" s="21" t="s">
        <v>16</v>
      </c>
      <c r="B8" s="23" t="s">
        <v>20</v>
      </c>
      <c r="C8" s="24">
        <v>261</v>
      </c>
      <c r="D8" s="25">
        <v>1</v>
      </c>
      <c r="E8" s="26">
        <v>0.3831</v>
      </c>
      <c r="F8" s="27">
        <v>2</v>
      </c>
      <c r="G8" s="26">
        <v>0.76629999999999998</v>
      </c>
      <c r="H8" s="33">
        <v>5</v>
      </c>
      <c r="I8" s="26">
        <v>1.9157</v>
      </c>
      <c r="J8" s="27">
        <v>126</v>
      </c>
      <c r="K8" s="26">
        <v>48.2759</v>
      </c>
      <c r="L8" s="27">
        <v>125</v>
      </c>
      <c r="M8" s="26">
        <v>47.892699999999998</v>
      </c>
      <c r="N8" s="27">
        <v>0</v>
      </c>
      <c r="O8" s="26">
        <v>0</v>
      </c>
      <c r="P8" s="35">
        <v>2</v>
      </c>
      <c r="Q8" s="29">
        <v>0.76629999999999998</v>
      </c>
      <c r="R8" s="25">
        <v>13</v>
      </c>
      <c r="S8" s="29">
        <v>4.9808000000000003</v>
      </c>
      <c r="T8" s="34">
        <v>5</v>
      </c>
      <c r="U8" s="30">
        <v>1.9157</v>
      </c>
      <c r="V8" s="34">
        <v>2</v>
      </c>
      <c r="W8" s="30">
        <v>0.76629999999999998</v>
      </c>
      <c r="X8" s="31">
        <v>1390</v>
      </c>
      <c r="Y8" s="32">
        <v>94.028999999999996</v>
      </c>
    </row>
    <row r="9" spans="1:25" s="22" customFormat="1" ht="15" customHeight="1" x14ac:dyDescent="0.25">
      <c r="A9" s="21" t="s">
        <v>16</v>
      </c>
      <c r="B9" s="59" t="s">
        <v>19</v>
      </c>
      <c r="C9" s="48">
        <v>151</v>
      </c>
      <c r="D9" s="49">
        <v>12</v>
      </c>
      <c r="E9" s="50">
        <v>7.9470000000000001</v>
      </c>
      <c r="F9" s="51">
        <v>18</v>
      </c>
      <c r="G9" s="50">
        <v>11.920500000000001</v>
      </c>
      <c r="H9" s="51">
        <v>35</v>
      </c>
      <c r="I9" s="50">
        <v>23.178799999999999</v>
      </c>
      <c r="J9" s="52">
        <v>11</v>
      </c>
      <c r="K9" s="50">
        <v>7.2847999999999997</v>
      </c>
      <c r="L9" s="52">
        <v>43</v>
      </c>
      <c r="M9" s="50">
        <v>28.476800000000001</v>
      </c>
      <c r="N9" s="51">
        <v>10</v>
      </c>
      <c r="O9" s="50">
        <v>6.6224999999999996</v>
      </c>
      <c r="P9" s="60">
        <v>22</v>
      </c>
      <c r="Q9" s="54">
        <v>14.5695</v>
      </c>
      <c r="R9" s="61">
        <v>22</v>
      </c>
      <c r="S9" s="54">
        <v>14.5695</v>
      </c>
      <c r="T9" s="61">
        <v>20</v>
      </c>
      <c r="U9" s="56">
        <v>13.244999999999999</v>
      </c>
      <c r="V9" s="61">
        <v>34</v>
      </c>
      <c r="W9" s="56">
        <v>22.5166</v>
      </c>
      <c r="X9" s="57">
        <v>506</v>
      </c>
      <c r="Y9" s="58">
        <v>100</v>
      </c>
    </row>
    <row r="10" spans="1:25" s="22" customFormat="1" ht="15" customHeight="1" x14ac:dyDescent="0.25">
      <c r="A10" s="21" t="s">
        <v>16</v>
      </c>
      <c r="B10" s="23" t="s">
        <v>22</v>
      </c>
      <c r="C10" s="24">
        <v>413</v>
      </c>
      <c r="D10" s="34">
        <v>23</v>
      </c>
      <c r="E10" s="26">
        <v>5.569</v>
      </c>
      <c r="F10" s="27">
        <v>3</v>
      </c>
      <c r="G10" s="26">
        <v>0.72640000000000005</v>
      </c>
      <c r="H10" s="33">
        <v>198</v>
      </c>
      <c r="I10" s="26">
        <v>47.941899999999997</v>
      </c>
      <c r="J10" s="27">
        <v>30</v>
      </c>
      <c r="K10" s="26">
        <v>7.2638999999999996</v>
      </c>
      <c r="L10" s="33">
        <v>140</v>
      </c>
      <c r="M10" s="26">
        <v>33.898299999999999</v>
      </c>
      <c r="N10" s="33">
        <v>2</v>
      </c>
      <c r="O10" s="26">
        <v>0.48430000000000001</v>
      </c>
      <c r="P10" s="28">
        <v>17</v>
      </c>
      <c r="Q10" s="29">
        <v>4.1162000000000001</v>
      </c>
      <c r="R10" s="34">
        <v>73</v>
      </c>
      <c r="S10" s="29">
        <v>17.6755</v>
      </c>
      <c r="T10" s="34">
        <v>7</v>
      </c>
      <c r="U10" s="30">
        <v>1.6949000000000001</v>
      </c>
      <c r="V10" s="34">
        <v>32</v>
      </c>
      <c r="W10" s="30">
        <v>7.7481999999999998</v>
      </c>
      <c r="X10" s="31">
        <v>2000</v>
      </c>
      <c r="Y10" s="32">
        <v>99.95</v>
      </c>
    </row>
    <row r="11" spans="1:25" s="22" customFormat="1" ht="15" customHeight="1" x14ac:dyDescent="0.25">
      <c r="A11" s="21" t="s">
        <v>16</v>
      </c>
      <c r="B11" s="59" t="s">
        <v>21</v>
      </c>
      <c r="C11" s="48">
        <v>239</v>
      </c>
      <c r="D11" s="49">
        <v>0</v>
      </c>
      <c r="E11" s="50">
        <v>0</v>
      </c>
      <c r="F11" s="52">
        <v>1</v>
      </c>
      <c r="G11" s="50">
        <v>0.41839999999999999</v>
      </c>
      <c r="H11" s="51">
        <v>23</v>
      </c>
      <c r="I11" s="50">
        <v>9.6234000000000002</v>
      </c>
      <c r="J11" s="51">
        <v>72</v>
      </c>
      <c r="K11" s="50">
        <v>30.125499999999999</v>
      </c>
      <c r="L11" s="51">
        <v>136</v>
      </c>
      <c r="M11" s="50">
        <v>56.903799999999997</v>
      </c>
      <c r="N11" s="51">
        <v>0</v>
      </c>
      <c r="O11" s="50">
        <v>0</v>
      </c>
      <c r="P11" s="60">
        <v>7</v>
      </c>
      <c r="Q11" s="54">
        <v>2.9289000000000001</v>
      </c>
      <c r="R11" s="61">
        <v>30</v>
      </c>
      <c r="S11" s="54">
        <v>12.552300000000001</v>
      </c>
      <c r="T11" s="49">
        <v>7</v>
      </c>
      <c r="U11" s="56">
        <v>2.9289000000000001</v>
      </c>
      <c r="V11" s="49">
        <v>9</v>
      </c>
      <c r="W11" s="56">
        <v>3.7656999999999998</v>
      </c>
      <c r="X11" s="57">
        <v>1088</v>
      </c>
      <c r="Y11" s="58">
        <v>100</v>
      </c>
    </row>
    <row r="12" spans="1:25" s="22" customFormat="1" ht="15" customHeight="1" x14ac:dyDescent="0.25">
      <c r="A12" s="21" t="s">
        <v>16</v>
      </c>
      <c r="B12" s="23" t="s">
        <v>23</v>
      </c>
      <c r="C12" s="24">
        <v>1637</v>
      </c>
      <c r="D12" s="25">
        <v>15</v>
      </c>
      <c r="E12" s="26">
        <v>0.9163</v>
      </c>
      <c r="F12" s="33">
        <v>61</v>
      </c>
      <c r="G12" s="26">
        <v>3.7263000000000002</v>
      </c>
      <c r="H12" s="27">
        <v>890</v>
      </c>
      <c r="I12" s="26">
        <v>54.367699999999999</v>
      </c>
      <c r="J12" s="27">
        <v>209</v>
      </c>
      <c r="K12" s="26">
        <v>12.767300000000001</v>
      </c>
      <c r="L12" s="27">
        <v>397</v>
      </c>
      <c r="M12" s="26">
        <v>24.2517</v>
      </c>
      <c r="N12" s="33">
        <v>8</v>
      </c>
      <c r="O12" s="26">
        <v>0.48870000000000002</v>
      </c>
      <c r="P12" s="35">
        <v>57</v>
      </c>
      <c r="Q12" s="29">
        <v>3.4820000000000002</v>
      </c>
      <c r="R12" s="34">
        <v>305</v>
      </c>
      <c r="S12" s="29">
        <v>18.631599999999999</v>
      </c>
      <c r="T12" s="25">
        <v>12</v>
      </c>
      <c r="U12" s="30">
        <v>0.73299999999999998</v>
      </c>
      <c r="V12" s="25">
        <v>323</v>
      </c>
      <c r="W12" s="30">
        <v>19.731200000000001</v>
      </c>
      <c r="X12" s="31">
        <v>10121</v>
      </c>
      <c r="Y12" s="32">
        <v>99.228999999999999</v>
      </c>
    </row>
    <row r="13" spans="1:25" s="22" customFormat="1" ht="15" customHeight="1" x14ac:dyDescent="0.25">
      <c r="A13" s="21" t="s">
        <v>16</v>
      </c>
      <c r="B13" s="59" t="s">
        <v>24</v>
      </c>
      <c r="C13" s="48">
        <v>123</v>
      </c>
      <c r="D13" s="49">
        <v>1</v>
      </c>
      <c r="E13" s="50">
        <v>0.81299999999999994</v>
      </c>
      <c r="F13" s="52">
        <v>1</v>
      </c>
      <c r="G13" s="50">
        <v>0.81299999999999994</v>
      </c>
      <c r="H13" s="51">
        <v>34</v>
      </c>
      <c r="I13" s="50">
        <v>27.642299999999999</v>
      </c>
      <c r="J13" s="52">
        <v>6</v>
      </c>
      <c r="K13" s="50">
        <v>4.8780000000000001</v>
      </c>
      <c r="L13" s="51">
        <v>71</v>
      </c>
      <c r="M13" s="50">
        <v>57.723599999999998</v>
      </c>
      <c r="N13" s="51">
        <v>2</v>
      </c>
      <c r="O13" s="50">
        <v>1.6259999999999999</v>
      </c>
      <c r="P13" s="53">
        <v>8</v>
      </c>
      <c r="Q13" s="54">
        <v>6.5041000000000002</v>
      </c>
      <c r="R13" s="49">
        <v>19</v>
      </c>
      <c r="S13" s="54">
        <v>15.4472</v>
      </c>
      <c r="T13" s="61">
        <v>6</v>
      </c>
      <c r="U13" s="56">
        <v>4.8780000000000001</v>
      </c>
      <c r="V13" s="61">
        <v>12</v>
      </c>
      <c r="W13" s="56">
        <v>9.7561</v>
      </c>
      <c r="X13" s="57">
        <v>1908</v>
      </c>
      <c r="Y13" s="58">
        <v>100</v>
      </c>
    </row>
    <row r="14" spans="1:25" s="22" customFormat="1" ht="15" customHeight="1" x14ac:dyDescent="0.25">
      <c r="A14" s="21" t="s">
        <v>16</v>
      </c>
      <c r="B14" s="23" t="s">
        <v>25</v>
      </c>
      <c r="C14" s="36">
        <v>150</v>
      </c>
      <c r="D14" s="25">
        <v>0</v>
      </c>
      <c r="E14" s="26">
        <v>0</v>
      </c>
      <c r="F14" s="27">
        <v>1</v>
      </c>
      <c r="G14" s="26">
        <v>0.66669999999999996</v>
      </c>
      <c r="H14" s="33">
        <v>39</v>
      </c>
      <c r="I14" s="26">
        <v>26</v>
      </c>
      <c r="J14" s="33">
        <v>9</v>
      </c>
      <c r="K14" s="26">
        <v>6</v>
      </c>
      <c r="L14" s="33">
        <v>96</v>
      </c>
      <c r="M14" s="26">
        <v>64</v>
      </c>
      <c r="N14" s="27">
        <v>0</v>
      </c>
      <c r="O14" s="26">
        <v>0</v>
      </c>
      <c r="P14" s="28">
        <v>5</v>
      </c>
      <c r="Q14" s="29">
        <v>3.3332999999999999</v>
      </c>
      <c r="R14" s="34">
        <v>27</v>
      </c>
      <c r="S14" s="29">
        <v>18</v>
      </c>
      <c r="T14" s="25">
        <v>8</v>
      </c>
      <c r="U14" s="30">
        <v>5.3333000000000004</v>
      </c>
      <c r="V14" s="25">
        <v>7</v>
      </c>
      <c r="W14" s="30">
        <v>4.6666999999999996</v>
      </c>
      <c r="X14" s="31">
        <v>1214</v>
      </c>
      <c r="Y14" s="32">
        <v>100</v>
      </c>
    </row>
    <row r="15" spans="1:25" s="22" customFormat="1" ht="15" customHeight="1" x14ac:dyDescent="0.25">
      <c r="A15" s="21" t="s">
        <v>16</v>
      </c>
      <c r="B15" s="59" t="s">
        <v>27</v>
      </c>
      <c r="C15" s="62">
        <v>19</v>
      </c>
      <c r="D15" s="49">
        <v>0</v>
      </c>
      <c r="E15" s="50">
        <v>0</v>
      </c>
      <c r="F15" s="51">
        <v>0</v>
      </c>
      <c r="G15" s="50">
        <v>0</v>
      </c>
      <c r="H15" s="51">
        <v>0</v>
      </c>
      <c r="I15" s="50">
        <v>0</v>
      </c>
      <c r="J15" s="52">
        <v>8</v>
      </c>
      <c r="K15" s="50">
        <v>42.1053</v>
      </c>
      <c r="L15" s="51">
        <v>11</v>
      </c>
      <c r="M15" s="50">
        <v>57.8947</v>
      </c>
      <c r="N15" s="52">
        <v>0</v>
      </c>
      <c r="O15" s="50">
        <v>0</v>
      </c>
      <c r="P15" s="53">
        <v>0</v>
      </c>
      <c r="Q15" s="54">
        <v>0</v>
      </c>
      <c r="R15" s="61">
        <v>4</v>
      </c>
      <c r="S15" s="54">
        <v>21.052600000000002</v>
      </c>
      <c r="T15" s="49">
        <v>0</v>
      </c>
      <c r="U15" s="56">
        <v>0</v>
      </c>
      <c r="V15" s="49">
        <v>1</v>
      </c>
      <c r="W15" s="56">
        <v>5.2632000000000003</v>
      </c>
      <c r="X15" s="57">
        <v>231</v>
      </c>
      <c r="Y15" s="58">
        <v>100</v>
      </c>
    </row>
    <row r="16" spans="1:25" s="22" customFormat="1" ht="15" customHeight="1" x14ac:dyDescent="0.25">
      <c r="A16" s="21" t="s">
        <v>16</v>
      </c>
      <c r="B16" s="23" t="s">
        <v>26</v>
      </c>
      <c r="C16" s="36">
        <v>33</v>
      </c>
      <c r="D16" s="34">
        <v>0</v>
      </c>
      <c r="E16" s="26">
        <v>0</v>
      </c>
      <c r="F16" s="33">
        <v>0</v>
      </c>
      <c r="G16" s="26">
        <v>0</v>
      </c>
      <c r="H16" s="27">
        <v>0</v>
      </c>
      <c r="I16" s="26">
        <v>0</v>
      </c>
      <c r="J16" s="33">
        <v>32</v>
      </c>
      <c r="K16" s="26">
        <v>96.969700000000003</v>
      </c>
      <c r="L16" s="27">
        <v>1</v>
      </c>
      <c r="M16" s="26">
        <v>3.0303</v>
      </c>
      <c r="N16" s="33">
        <v>0</v>
      </c>
      <c r="O16" s="26">
        <v>0</v>
      </c>
      <c r="P16" s="28">
        <v>0</v>
      </c>
      <c r="Q16" s="29">
        <v>0</v>
      </c>
      <c r="R16" s="25">
        <v>10</v>
      </c>
      <c r="S16" s="29">
        <v>30.303000000000001</v>
      </c>
      <c r="T16" s="25">
        <v>1</v>
      </c>
      <c r="U16" s="30">
        <v>3.0303</v>
      </c>
      <c r="V16" s="25">
        <v>0</v>
      </c>
      <c r="W16" s="30">
        <v>0</v>
      </c>
      <c r="X16" s="31">
        <v>228</v>
      </c>
      <c r="Y16" s="32">
        <v>99.561000000000007</v>
      </c>
    </row>
    <row r="17" spans="1:25" s="22" customFormat="1" ht="15" customHeight="1" x14ac:dyDescent="0.25">
      <c r="A17" s="21" t="s">
        <v>16</v>
      </c>
      <c r="B17" s="59" t="s">
        <v>28</v>
      </c>
      <c r="C17" s="48">
        <v>52</v>
      </c>
      <c r="D17" s="49">
        <v>0</v>
      </c>
      <c r="E17" s="50">
        <v>0</v>
      </c>
      <c r="F17" s="52">
        <v>0</v>
      </c>
      <c r="G17" s="50">
        <v>0</v>
      </c>
      <c r="H17" s="51">
        <v>10</v>
      </c>
      <c r="I17" s="50">
        <v>19.230799999999999</v>
      </c>
      <c r="J17" s="52">
        <v>12</v>
      </c>
      <c r="K17" s="50">
        <v>23.076899999999998</v>
      </c>
      <c r="L17" s="52">
        <v>25</v>
      </c>
      <c r="M17" s="50">
        <v>48.076900000000002</v>
      </c>
      <c r="N17" s="52">
        <v>0</v>
      </c>
      <c r="O17" s="50">
        <v>0</v>
      </c>
      <c r="P17" s="60">
        <v>5</v>
      </c>
      <c r="Q17" s="54">
        <v>9.6153999999999993</v>
      </c>
      <c r="R17" s="49">
        <v>15</v>
      </c>
      <c r="S17" s="54">
        <v>28.8462</v>
      </c>
      <c r="T17" s="49">
        <v>2</v>
      </c>
      <c r="U17" s="56">
        <v>3.8462000000000001</v>
      </c>
      <c r="V17" s="49">
        <v>0</v>
      </c>
      <c r="W17" s="56">
        <v>0</v>
      </c>
      <c r="X17" s="57">
        <v>3976</v>
      </c>
      <c r="Y17" s="58">
        <v>100</v>
      </c>
    </row>
    <row r="18" spans="1:25" s="22" customFormat="1" ht="15" customHeight="1" x14ac:dyDescent="0.25">
      <c r="A18" s="21" t="s">
        <v>16</v>
      </c>
      <c r="B18" s="23" t="s">
        <v>29</v>
      </c>
      <c r="C18" s="24">
        <v>314</v>
      </c>
      <c r="D18" s="34">
        <v>1</v>
      </c>
      <c r="E18" s="26">
        <v>0.31850000000000001</v>
      </c>
      <c r="F18" s="27">
        <v>4</v>
      </c>
      <c r="G18" s="26">
        <v>1.2739</v>
      </c>
      <c r="H18" s="27">
        <v>17</v>
      </c>
      <c r="I18" s="26">
        <v>5.4139999999999997</v>
      </c>
      <c r="J18" s="27">
        <v>143</v>
      </c>
      <c r="K18" s="26">
        <v>45.541400000000003</v>
      </c>
      <c r="L18" s="27">
        <v>138</v>
      </c>
      <c r="M18" s="26">
        <v>43.948999999999998</v>
      </c>
      <c r="N18" s="27">
        <v>0</v>
      </c>
      <c r="O18" s="26">
        <v>0</v>
      </c>
      <c r="P18" s="28">
        <v>11</v>
      </c>
      <c r="Q18" s="29">
        <v>3.5032000000000001</v>
      </c>
      <c r="R18" s="34">
        <v>33</v>
      </c>
      <c r="S18" s="29">
        <v>10.509600000000001</v>
      </c>
      <c r="T18" s="25">
        <v>14</v>
      </c>
      <c r="U18" s="30">
        <v>4.4585999999999997</v>
      </c>
      <c r="V18" s="25">
        <v>3</v>
      </c>
      <c r="W18" s="30">
        <v>0.95540000000000003</v>
      </c>
      <c r="X18" s="31">
        <v>2416</v>
      </c>
      <c r="Y18" s="32">
        <v>100</v>
      </c>
    </row>
    <row r="19" spans="1:25" s="22" customFormat="1" ht="15" customHeight="1" x14ac:dyDescent="0.25">
      <c r="A19" s="21" t="s">
        <v>16</v>
      </c>
      <c r="B19" s="59" t="s">
        <v>30</v>
      </c>
      <c r="C19" s="48">
        <v>23</v>
      </c>
      <c r="D19" s="49">
        <v>0</v>
      </c>
      <c r="E19" s="50">
        <v>0</v>
      </c>
      <c r="F19" s="51">
        <v>5</v>
      </c>
      <c r="G19" s="50">
        <v>21.739100000000001</v>
      </c>
      <c r="H19" s="51">
        <v>4</v>
      </c>
      <c r="I19" s="50">
        <v>17.391300000000001</v>
      </c>
      <c r="J19" s="51">
        <v>0</v>
      </c>
      <c r="K19" s="50">
        <v>0</v>
      </c>
      <c r="L19" s="51">
        <v>3</v>
      </c>
      <c r="M19" s="50">
        <v>13.0435</v>
      </c>
      <c r="N19" s="51">
        <v>7</v>
      </c>
      <c r="O19" s="50">
        <v>30.434799999999999</v>
      </c>
      <c r="P19" s="53">
        <v>4</v>
      </c>
      <c r="Q19" s="54">
        <v>17.391300000000001</v>
      </c>
      <c r="R19" s="49">
        <v>17</v>
      </c>
      <c r="S19" s="54">
        <v>73.912999999999997</v>
      </c>
      <c r="T19" s="49">
        <v>17</v>
      </c>
      <c r="U19" s="56">
        <v>73.912999999999997</v>
      </c>
      <c r="V19" s="49">
        <v>16</v>
      </c>
      <c r="W19" s="56">
        <v>69.565200000000004</v>
      </c>
      <c r="X19" s="57">
        <v>292</v>
      </c>
      <c r="Y19" s="58">
        <v>100</v>
      </c>
    </row>
    <row r="20" spans="1:25" s="22" customFormat="1" ht="15" customHeight="1" x14ac:dyDescent="0.25">
      <c r="A20" s="21" t="s">
        <v>16</v>
      </c>
      <c r="B20" s="23" t="s">
        <v>32</v>
      </c>
      <c r="C20" s="36">
        <v>90</v>
      </c>
      <c r="D20" s="34">
        <v>0</v>
      </c>
      <c r="E20" s="26">
        <v>0</v>
      </c>
      <c r="F20" s="33">
        <v>0</v>
      </c>
      <c r="G20" s="26">
        <v>0</v>
      </c>
      <c r="H20" s="27">
        <v>23</v>
      </c>
      <c r="I20" s="26">
        <v>25.555599999999998</v>
      </c>
      <c r="J20" s="33">
        <v>3</v>
      </c>
      <c r="K20" s="26">
        <v>3.3332999999999999</v>
      </c>
      <c r="L20" s="33">
        <v>62</v>
      </c>
      <c r="M20" s="26">
        <v>68.888900000000007</v>
      </c>
      <c r="N20" s="33">
        <v>1</v>
      </c>
      <c r="O20" s="26">
        <v>1.1111</v>
      </c>
      <c r="P20" s="28">
        <v>1</v>
      </c>
      <c r="Q20" s="29">
        <v>1.1111</v>
      </c>
      <c r="R20" s="34">
        <v>13</v>
      </c>
      <c r="S20" s="29">
        <v>14.4444</v>
      </c>
      <c r="T20" s="25">
        <v>1</v>
      </c>
      <c r="U20" s="30">
        <v>1.1111</v>
      </c>
      <c r="V20" s="25">
        <v>12</v>
      </c>
      <c r="W20" s="30">
        <v>13.333299999999999</v>
      </c>
      <c r="X20" s="31">
        <v>725</v>
      </c>
      <c r="Y20" s="32">
        <v>100</v>
      </c>
    </row>
    <row r="21" spans="1:25" s="22" customFormat="1" ht="15" customHeight="1" x14ac:dyDescent="0.25">
      <c r="A21" s="21" t="s">
        <v>16</v>
      </c>
      <c r="B21" s="59" t="s">
        <v>33</v>
      </c>
      <c r="C21" s="48">
        <v>788</v>
      </c>
      <c r="D21" s="61">
        <v>4</v>
      </c>
      <c r="E21" s="50">
        <v>0.50760000000000005</v>
      </c>
      <c r="F21" s="51">
        <v>13</v>
      </c>
      <c r="G21" s="50">
        <v>1.6496999999999999</v>
      </c>
      <c r="H21" s="52">
        <v>147</v>
      </c>
      <c r="I21" s="50">
        <v>18.654800000000002</v>
      </c>
      <c r="J21" s="51">
        <v>268</v>
      </c>
      <c r="K21" s="50">
        <v>34.010199999999998</v>
      </c>
      <c r="L21" s="51">
        <v>326</v>
      </c>
      <c r="M21" s="50">
        <v>41.370600000000003</v>
      </c>
      <c r="N21" s="51">
        <v>0</v>
      </c>
      <c r="O21" s="50">
        <v>0</v>
      </c>
      <c r="P21" s="60">
        <v>30</v>
      </c>
      <c r="Q21" s="54">
        <v>3.8071000000000002</v>
      </c>
      <c r="R21" s="49">
        <v>147</v>
      </c>
      <c r="S21" s="54">
        <v>18.654800000000002</v>
      </c>
      <c r="T21" s="61">
        <v>17</v>
      </c>
      <c r="U21" s="56">
        <v>2.1574</v>
      </c>
      <c r="V21" s="61">
        <v>42</v>
      </c>
      <c r="W21" s="56">
        <v>5.3299000000000003</v>
      </c>
      <c r="X21" s="57">
        <v>4145</v>
      </c>
      <c r="Y21" s="58">
        <v>87.165000000000006</v>
      </c>
    </row>
    <row r="22" spans="1:25" s="22" customFormat="1" ht="15" customHeight="1" x14ac:dyDescent="0.25">
      <c r="A22" s="21" t="s">
        <v>16</v>
      </c>
      <c r="B22" s="23" t="s">
        <v>34</v>
      </c>
      <c r="C22" s="24">
        <v>308</v>
      </c>
      <c r="D22" s="25">
        <v>1</v>
      </c>
      <c r="E22" s="26">
        <v>0.32469999999999999</v>
      </c>
      <c r="F22" s="33">
        <v>1</v>
      </c>
      <c r="G22" s="26">
        <v>0.32469999999999999</v>
      </c>
      <c r="H22" s="33">
        <v>30</v>
      </c>
      <c r="I22" s="26">
        <v>9.7402999999999995</v>
      </c>
      <c r="J22" s="27">
        <v>155</v>
      </c>
      <c r="K22" s="26">
        <v>50.3247</v>
      </c>
      <c r="L22" s="27">
        <v>106</v>
      </c>
      <c r="M22" s="26">
        <v>34.415599999999998</v>
      </c>
      <c r="N22" s="27">
        <v>0</v>
      </c>
      <c r="O22" s="26">
        <v>0</v>
      </c>
      <c r="P22" s="35">
        <v>15</v>
      </c>
      <c r="Q22" s="29">
        <v>4.8700999999999999</v>
      </c>
      <c r="R22" s="34">
        <v>20</v>
      </c>
      <c r="S22" s="29">
        <v>6.4935</v>
      </c>
      <c r="T22" s="34">
        <v>6</v>
      </c>
      <c r="U22" s="30">
        <v>1.9480999999999999</v>
      </c>
      <c r="V22" s="34">
        <v>12</v>
      </c>
      <c r="W22" s="30">
        <v>3.8961000000000001</v>
      </c>
      <c r="X22" s="31">
        <v>1886</v>
      </c>
      <c r="Y22" s="32">
        <v>100</v>
      </c>
    </row>
    <row r="23" spans="1:25" s="22" customFormat="1" ht="15" customHeight="1" x14ac:dyDescent="0.25">
      <c r="A23" s="21" t="s">
        <v>16</v>
      </c>
      <c r="B23" s="59" t="s">
        <v>31</v>
      </c>
      <c r="C23" s="48">
        <v>178</v>
      </c>
      <c r="D23" s="49">
        <v>0</v>
      </c>
      <c r="E23" s="50">
        <v>0</v>
      </c>
      <c r="F23" s="51">
        <v>2</v>
      </c>
      <c r="G23" s="50">
        <v>1.1235999999999999</v>
      </c>
      <c r="H23" s="51">
        <v>5</v>
      </c>
      <c r="I23" s="50">
        <v>2.8090000000000002</v>
      </c>
      <c r="J23" s="51">
        <v>32</v>
      </c>
      <c r="K23" s="50">
        <v>17.977499999999999</v>
      </c>
      <c r="L23" s="51">
        <v>134</v>
      </c>
      <c r="M23" s="50">
        <v>75.280900000000003</v>
      </c>
      <c r="N23" s="51">
        <v>0</v>
      </c>
      <c r="O23" s="50">
        <v>0</v>
      </c>
      <c r="P23" s="60">
        <v>5</v>
      </c>
      <c r="Q23" s="54">
        <v>2.8090000000000002</v>
      </c>
      <c r="R23" s="61">
        <v>27</v>
      </c>
      <c r="S23" s="54">
        <v>15.1685</v>
      </c>
      <c r="T23" s="49">
        <v>3</v>
      </c>
      <c r="U23" s="56">
        <v>1.6854</v>
      </c>
      <c r="V23" s="49">
        <v>0</v>
      </c>
      <c r="W23" s="56">
        <v>0</v>
      </c>
      <c r="X23" s="57">
        <v>1343</v>
      </c>
      <c r="Y23" s="58">
        <v>100</v>
      </c>
    </row>
    <row r="24" spans="1:25" s="22" customFormat="1" ht="15" customHeight="1" x14ac:dyDescent="0.25">
      <c r="A24" s="21" t="s">
        <v>16</v>
      </c>
      <c r="B24" s="23" t="s">
        <v>35</v>
      </c>
      <c r="C24" s="24">
        <v>270</v>
      </c>
      <c r="D24" s="34">
        <v>2</v>
      </c>
      <c r="E24" s="26">
        <v>0.74070000000000003</v>
      </c>
      <c r="F24" s="27">
        <v>2</v>
      </c>
      <c r="G24" s="26">
        <v>0.74070000000000003</v>
      </c>
      <c r="H24" s="33">
        <v>62</v>
      </c>
      <c r="I24" s="26">
        <v>22.963000000000001</v>
      </c>
      <c r="J24" s="27">
        <v>37</v>
      </c>
      <c r="K24" s="26">
        <v>13.7037</v>
      </c>
      <c r="L24" s="27">
        <v>152</v>
      </c>
      <c r="M24" s="26">
        <v>56.296300000000002</v>
      </c>
      <c r="N24" s="27">
        <v>0</v>
      </c>
      <c r="O24" s="26">
        <v>0</v>
      </c>
      <c r="P24" s="35">
        <v>15</v>
      </c>
      <c r="Q24" s="29">
        <v>5.5556000000000001</v>
      </c>
      <c r="R24" s="34">
        <v>40</v>
      </c>
      <c r="S24" s="29">
        <v>14.8148</v>
      </c>
      <c r="T24" s="25">
        <v>7</v>
      </c>
      <c r="U24" s="30">
        <v>2.5926</v>
      </c>
      <c r="V24" s="25">
        <v>26</v>
      </c>
      <c r="W24" s="30">
        <v>9.6295999999999999</v>
      </c>
      <c r="X24" s="31">
        <v>1350</v>
      </c>
      <c r="Y24" s="32">
        <v>100</v>
      </c>
    </row>
    <row r="25" spans="1:25" s="22" customFormat="1" ht="15" customHeight="1" x14ac:dyDescent="0.25">
      <c r="A25" s="21" t="s">
        <v>16</v>
      </c>
      <c r="B25" s="59" t="s">
        <v>36</v>
      </c>
      <c r="C25" s="62">
        <v>101</v>
      </c>
      <c r="D25" s="49">
        <v>0</v>
      </c>
      <c r="E25" s="50">
        <v>0</v>
      </c>
      <c r="F25" s="51">
        <v>1</v>
      </c>
      <c r="G25" s="50">
        <v>0.99009999999999998</v>
      </c>
      <c r="H25" s="51">
        <v>7</v>
      </c>
      <c r="I25" s="50">
        <v>6.9306999999999999</v>
      </c>
      <c r="J25" s="51">
        <v>27</v>
      </c>
      <c r="K25" s="50">
        <v>26.732700000000001</v>
      </c>
      <c r="L25" s="52">
        <v>62</v>
      </c>
      <c r="M25" s="50">
        <v>61.386099999999999</v>
      </c>
      <c r="N25" s="51">
        <v>0</v>
      </c>
      <c r="O25" s="50">
        <v>0</v>
      </c>
      <c r="P25" s="60">
        <v>4</v>
      </c>
      <c r="Q25" s="54">
        <v>3.9603999999999999</v>
      </c>
      <c r="R25" s="49">
        <v>36</v>
      </c>
      <c r="S25" s="54">
        <v>35.643599999999999</v>
      </c>
      <c r="T25" s="49">
        <v>2</v>
      </c>
      <c r="U25" s="56">
        <v>1.9802</v>
      </c>
      <c r="V25" s="49">
        <v>4</v>
      </c>
      <c r="W25" s="56">
        <v>3.9603999999999999</v>
      </c>
      <c r="X25" s="57">
        <v>1401</v>
      </c>
      <c r="Y25" s="58">
        <v>100</v>
      </c>
    </row>
    <row r="26" spans="1:25" s="22" customFormat="1" ht="15" customHeight="1" x14ac:dyDescent="0.25">
      <c r="A26" s="21" t="s">
        <v>16</v>
      </c>
      <c r="B26" s="23" t="s">
        <v>37</v>
      </c>
      <c r="C26" s="24">
        <v>43</v>
      </c>
      <c r="D26" s="25">
        <v>0</v>
      </c>
      <c r="E26" s="26">
        <v>0</v>
      </c>
      <c r="F26" s="33">
        <v>0</v>
      </c>
      <c r="G26" s="26">
        <v>0</v>
      </c>
      <c r="H26" s="33">
        <v>3</v>
      </c>
      <c r="I26" s="26">
        <v>6.9767000000000001</v>
      </c>
      <c r="J26" s="27">
        <v>21</v>
      </c>
      <c r="K26" s="26">
        <v>48.837200000000003</v>
      </c>
      <c r="L26" s="27">
        <v>19</v>
      </c>
      <c r="M26" s="26">
        <v>44.186</v>
      </c>
      <c r="N26" s="33">
        <v>0</v>
      </c>
      <c r="O26" s="26">
        <v>0</v>
      </c>
      <c r="P26" s="35">
        <v>0</v>
      </c>
      <c r="Q26" s="29">
        <v>0</v>
      </c>
      <c r="R26" s="25">
        <v>3</v>
      </c>
      <c r="S26" s="29">
        <v>6.9767000000000001</v>
      </c>
      <c r="T26" s="25">
        <v>0</v>
      </c>
      <c r="U26" s="30">
        <v>0</v>
      </c>
      <c r="V26" s="25">
        <v>1</v>
      </c>
      <c r="W26" s="30">
        <v>2.3256000000000001</v>
      </c>
      <c r="X26" s="31">
        <v>1365</v>
      </c>
      <c r="Y26" s="32">
        <v>100</v>
      </c>
    </row>
    <row r="27" spans="1:25" s="22" customFormat="1" ht="15" customHeight="1" x14ac:dyDescent="0.25">
      <c r="A27" s="21" t="s">
        <v>16</v>
      </c>
      <c r="B27" s="59" t="s">
        <v>40</v>
      </c>
      <c r="C27" s="62">
        <v>66</v>
      </c>
      <c r="D27" s="61">
        <v>1</v>
      </c>
      <c r="E27" s="50">
        <v>1.5152000000000001</v>
      </c>
      <c r="F27" s="51">
        <v>0</v>
      </c>
      <c r="G27" s="50">
        <v>0</v>
      </c>
      <c r="H27" s="51">
        <v>0</v>
      </c>
      <c r="I27" s="50">
        <v>0</v>
      </c>
      <c r="J27" s="51">
        <v>7</v>
      </c>
      <c r="K27" s="50">
        <v>10.6061</v>
      </c>
      <c r="L27" s="52">
        <v>56</v>
      </c>
      <c r="M27" s="50">
        <v>84.848500000000001</v>
      </c>
      <c r="N27" s="51">
        <v>1</v>
      </c>
      <c r="O27" s="50">
        <v>1.5152000000000001</v>
      </c>
      <c r="P27" s="60">
        <v>1</v>
      </c>
      <c r="Q27" s="54">
        <v>1.5152000000000001</v>
      </c>
      <c r="R27" s="61">
        <v>13</v>
      </c>
      <c r="S27" s="54">
        <v>19.696999999999999</v>
      </c>
      <c r="T27" s="49">
        <v>9</v>
      </c>
      <c r="U27" s="56">
        <v>13.6364</v>
      </c>
      <c r="V27" s="49">
        <v>1</v>
      </c>
      <c r="W27" s="56">
        <v>1.5152000000000001</v>
      </c>
      <c r="X27" s="57">
        <v>579</v>
      </c>
      <c r="Y27" s="58">
        <v>100</v>
      </c>
    </row>
    <row r="28" spans="1:25" s="22" customFormat="1" ht="15" customHeight="1" x14ac:dyDescent="0.25">
      <c r="A28" s="21" t="s">
        <v>16</v>
      </c>
      <c r="B28" s="23" t="s">
        <v>39</v>
      </c>
      <c r="C28" s="36">
        <v>115</v>
      </c>
      <c r="D28" s="34">
        <v>0</v>
      </c>
      <c r="E28" s="26">
        <v>0</v>
      </c>
      <c r="F28" s="27">
        <v>1</v>
      </c>
      <c r="G28" s="26">
        <v>0.86960000000000004</v>
      </c>
      <c r="H28" s="27">
        <v>4</v>
      </c>
      <c r="I28" s="26">
        <v>3.4782999999999999</v>
      </c>
      <c r="J28" s="27">
        <v>43</v>
      </c>
      <c r="K28" s="26">
        <v>37.391300000000001</v>
      </c>
      <c r="L28" s="33">
        <v>53</v>
      </c>
      <c r="M28" s="26">
        <v>46.087000000000003</v>
      </c>
      <c r="N28" s="27">
        <v>1</v>
      </c>
      <c r="O28" s="26">
        <v>0.86960000000000004</v>
      </c>
      <c r="P28" s="28">
        <v>13</v>
      </c>
      <c r="Q28" s="29">
        <v>11.3043</v>
      </c>
      <c r="R28" s="25">
        <v>32</v>
      </c>
      <c r="S28" s="29">
        <v>27.8261</v>
      </c>
      <c r="T28" s="34">
        <v>6</v>
      </c>
      <c r="U28" s="30">
        <v>5.2173999999999996</v>
      </c>
      <c r="V28" s="34">
        <v>2</v>
      </c>
      <c r="W28" s="30">
        <v>1.7391000000000001</v>
      </c>
      <c r="X28" s="31">
        <v>1414</v>
      </c>
      <c r="Y28" s="32">
        <v>100</v>
      </c>
    </row>
    <row r="29" spans="1:25" s="22" customFormat="1" ht="15" customHeight="1" x14ac:dyDescent="0.25">
      <c r="A29" s="21" t="s">
        <v>16</v>
      </c>
      <c r="B29" s="59" t="s">
        <v>38</v>
      </c>
      <c r="C29" s="48">
        <v>273</v>
      </c>
      <c r="D29" s="49">
        <v>0</v>
      </c>
      <c r="E29" s="50">
        <v>0</v>
      </c>
      <c r="F29" s="51">
        <v>10</v>
      </c>
      <c r="G29" s="50">
        <v>3.6629999999999998</v>
      </c>
      <c r="H29" s="52">
        <v>68</v>
      </c>
      <c r="I29" s="50">
        <v>24.9084</v>
      </c>
      <c r="J29" s="51">
        <v>66</v>
      </c>
      <c r="K29" s="50">
        <v>24.175799999999999</v>
      </c>
      <c r="L29" s="52">
        <v>118</v>
      </c>
      <c r="M29" s="50">
        <v>43.223399999999998</v>
      </c>
      <c r="N29" s="51">
        <v>0</v>
      </c>
      <c r="O29" s="50">
        <v>0</v>
      </c>
      <c r="P29" s="60">
        <v>11</v>
      </c>
      <c r="Q29" s="54">
        <v>4.0293000000000001</v>
      </c>
      <c r="R29" s="49">
        <v>91</v>
      </c>
      <c r="S29" s="54">
        <v>33.333300000000001</v>
      </c>
      <c r="T29" s="49">
        <v>13</v>
      </c>
      <c r="U29" s="56">
        <v>4.7618999999999998</v>
      </c>
      <c r="V29" s="49">
        <v>27</v>
      </c>
      <c r="W29" s="56">
        <v>9.8901000000000003</v>
      </c>
      <c r="X29" s="57">
        <v>1870</v>
      </c>
      <c r="Y29" s="58">
        <v>98.93</v>
      </c>
    </row>
    <row r="30" spans="1:25" s="22" customFormat="1" ht="15" customHeight="1" x14ac:dyDescent="0.25">
      <c r="A30" s="21" t="s">
        <v>16</v>
      </c>
      <c r="B30" s="23" t="s">
        <v>41</v>
      </c>
      <c r="C30" s="24">
        <v>554</v>
      </c>
      <c r="D30" s="34">
        <v>5</v>
      </c>
      <c r="E30" s="26">
        <v>0.90249999999999997</v>
      </c>
      <c r="F30" s="33">
        <v>6</v>
      </c>
      <c r="G30" s="26">
        <v>1.083</v>
      </c>
      <c r="H30" s="27">
        <v>37</v>
      </c>
      <c r="I30" s="26">
        <v>6.6787000000000001</v>
      </c>
      <c r="J30" s="27">
        <v>79</v>
      </c>
      <c r="K30" s="26">
        <v>14.2599</v>
      </c>
      <c r="L30" s="27">
        <v>402</v>
      </c>
      <c r="M30" s="26">
        <v>72.563199999999995</v>
      </c>
      <c r="N30" s="27">
        <v>0</v>
      </c>
      <c r="O30" s="26">
        <v>0</v>
      </c>
      <c r="P30" s="28">
        <v>25</v>
      </c>
      <c r="Q30" s="29">
        <v>4.5125999999999999</v>
      </c>
      <c r="R30" s="25">
        <v>84</v>
      </c>
      <c r="S30" s="29">
        <v>15.1625</v>
      </c>
      <c r="T30" s="34">
        <v>11</v>
      </c>
      <c r="U30" s="30">
        <v>1.9856</v>
      </c>
      <c r="V30" s="34">
        <v>15</v>
      </c>
      <c r="W30" s="30">
        <v>2.7075999999999998</v>
      </c>
      <c r="X30" s="31">
        <v>3559</v>
      </c>
      <c r="Y30" s="32">
        <v>100</v>
      </c>
    </row>
    <row r="31" spans="1:25" s="22" customFormat="1" ht="15" customHeight="1" x14ac:dyDescent="0.25">
      <c r="A31" s="21" t="s">
        <v>16</v>
      </c>
      <c r="B31" s="59" t="s">
        <v>42</v>
      </c>
      <c r="C31" s="62">
        <v>432</v>
      </c>
      <c r="D31" s="49">
        <v>27</v>
      </c>
      <c r="E31" s="50">
        <v>6.25</v>
      </c>
      <c r="F31" s="52">
        <v>9</v>
      </c>
      <c r="G31" s="50">
        <v>2.0832999999999999</v>
      </c>
      <c r="H31" s="51">
        <v>26</v>
      </c>
      <c r="I31" s="50">
        <v>6.0185000000000004</v>
      </c>
      <c r="J31" s="52">
        <v>58</v>
      </c>
      <c r="K31" s="50">
        <v>13.4259</v>
      </c>
      <c r="L31" s="51">
        <v>291</v>
      </c>
      <c r="M31" s="50">
        <v>67.361099999999993</v>
      </c>
      <c r="N31" s="51">
        <v>0</v>
      </c>
      <c r="O31" s="50">
        <v>0</v>
      </c>
      <c r="P31" s="53">
        <v>21</v>
      </c>
      <c r="Q31" s="54">
        <v>4.8611000000000004</v>
      </c>
      <c r="R31" s="49">
        <v>100</v>
      </c>
      <c r="S31" s="54">
        <v>23.148099999999999</v>
      </c>
      <c r="T31" s="61">
        <v>9</v>
      </c>
      <c r="U31" s="56">
        <v>2.0832999999999999</v>
      </c>
      <c r="V31" s="61">
        <v>20</v>
      </c>
      <c r="W31" s="56">
        <v>4.6295999999999999</v>
      </c>
      <c r="X31" s="57">
        <v>2232</v>
      </c>
      <c r="Y31" s="58">
        <v>98.117999999999995</v>
      </c>
    </row>
    <row r="32" spans="1:25" s="22" customFormat="1" ht="15" customHeight="1" x14ac:dyDescent="0.25">
      <c r="A32" s="21" t="s">
        <v>16</v>
      </c>
      <c r="B32" s="23" t="s">
        <v>44</v>
      </c>
      <c r="C32" s="24">
        <v>109</v>
      </c>
      <c r="D32" s="25">
        <v>0</v>
      </c>
      <c r="E32" s="26">
        <v>0</v>
      </c>
      <c r="F32" s="27">
        <v>1</v>
      </c>
      <c r="G32" s="26">
        <v>0.91739999999999999</v>
      </c>
      <c r="H32" s="27">
        <v>6</v>
      </c>
      <c r="I32" s="26">
        <v>5.5045999999999999</v>
      </c>
      <c r="J32" s="27">
        <v>57</v>
      </c>
      <c r="K32" s="26">
        <v>52.293599999999998</v>
      </c>
      <c r="L32" s="33">
        <v>44</v>
      </c>
      <c r="M32" s="26">
        <v>40.366999999999997</v>
      </c>
      <c r="N32" s="33">
        <v>0</v>
      </c>
      <c r="O32" s="26">
        <v>0</v>
      </c>
      <c r="P32" s="35">
        <v>1</v>
      </c>
      <c r="Q32" s="29">
        <v>0.91739999999999999</v>
      </c>
      <c r="R32" s="34">
        <v>17</v>
      </c>
      <c r="S32" s="29">
        <v>15.596299999999999</v>
      </c>
      <c r="T32" s="25">
        <v>0</v>
      </c>
      <c r="U32" s="30">
        <v>0</v>
      </c>
      <c r="V32" s="25">
        <v>4</v>
      </c>
      <c r="W32" s="30">
        <v>3.6697000000000002</v>
      </c>
      <c r="X32" s="31">
        <v>960</v>
      </c>
      <c r="Y32" s="32">
        <v>100</v>
      </c>
    </row>
    <row r="33" spans="1:25" s="22" customFormat="1" ht="15" customHeight="1" x14ac:dyDescent="0.25">
      <c r="A33" s="21" t="s">
        <v>16</v>
      </c>
      <c r="B33" s="59" t="s">
        <v>43</v>
      </c>
      <c r="C33" s="48">
        <v>1010</v>
      </c>
      <c r="D33" s="61">
        <v>5</v>
      </c>
      <c r="E33" s="50">
        <v>0.495</v>
      </c>
      <c r="F33" s="51">
        <v>4</v>
      </c>
      <c r="G33" s="50">
        <v>0.39600000000000002</v>
      </c>
      <c r="H33" s="52">
        <v>56</v>
      </c>
      <c r="I33" s="50">
        <v>5.5446</v>
      </c>
      <c r="J33" s="51">
        <v>255</v>
      </c>
      <c r="K33" s="50">
        <v>25.247499999999999</v>
      </c>
      <c r="L33" s="51">
        <v>631</v>
      </c>
      <c r="M33" s="50">
        <v>62.475200000000001</v>
      </c>
      <c r="N33" s="52">
        <v>5</v>
      </c>
      <c r="O33" s="50">
        <v>0.495</v>
      </c>
      <c r="P33" s="60">
        <v>54</v>
      </c>
      <c r="Q33" s="54">
        <v>5.3464999999999998</v>
      </c>
      <c r="R33" s="61">
        <v>160</v>
      </c>
      <c r="S33" s="54">
        <v>15.8416</v>
      </c>
      <c r="T33" s="61">
        <v>27</v>
      </c>
      <c r="U33" s="56">
        <v>2.6732999999999998</v>
      </c>
      <c r="V33" s="61">
        <v>27</v>
      </c>
      <c r="W33" s="56">
        <v>2.6732999999999998</v>
      </c>
      <c r="X33" s="57">
        <v>2381</v>
      </c>
      <c r="Y33" s="58">
        <v>100</v>
      </c>
    </row>
    <row r="34" spans="1:25" s="22" customFormat="1" ht="15" customHeight="1" x14ac:dyDescent="0.25">
      <c r="A34" s="21" t="s">
        <v>16</v>
      </c>
      <c r="B34" s="23" t="s">
        <v>45</v>
      </c>
      <c r="C34" s="36">
        <v>127</v>
      </c>
      <c r="D34" s="25">
        <v>24</v>
      </c>
      <c r="E34" s="26">
        <v>18.897600000000001</v>
      </c>
      <c r="F34" s="27">
        <v>2</v>
      </c>
      <c r="G34" s="26">
        <v>1.5748</v>
      </c>
      <c r="H34" s="33">
        <v>2</v>
      </c>
      <c r="I34" s="26">
        <v>1.5748</v>
      </c>
      <c r="J34" s="27">
        <v>3</v>
      </c>
      <c r="K34" s="26">
        <v>2.3622000000000001</v>
      </c>
      <c r="L34" s="33">
        <v>95</v>
      </c>
      <c r="M34" s="26">
        <v>74.803100000000001</v>
      </c>
      <c r="N34" s="33">
        <v>0</v>
      </c>
      <c r="O34" s="26">
        <v>0</v>
      </c>
      <c r="P34" s="28">
        <v>1</v>
      </c>
      <c r="Q34" s="29">
        <v>0.78739999999999999</v>
      </c>
      <c r="R34" s="34">
        <v>8</v>
      </c>
      <c r="S34" s="29">
        <v>6.2991999999999999</v>
      </c>
      <c r="T34" s="34">
        <v>4</v>
      </c>
      <c r="U34" s="30">
        <v>3.1496</v>
      </c>
      <c r="V34" s="34">
        <v>16</v>
      </c>
      <c r="W34" s="30">
        <v>12.5984</v>
      </c>
      <c r="X34" s="31">
        <v>823</v>
      </c>
      <c r="Y34" s="32">
        <v>96.233000000000004</v>
      </c>
    </row>
    <row r="35" spans="1:25" s="22" customFormat="1" ht="15" customHeight="1" x14ac:dyDescent="0.25">
      <c r="A35" s="21" t="s">
        <v>16</v>
      </c>
      <c r="B35" s="59" t="s">
        <v>48</v>
      </c>
      <c r="C35" s="62">
        <v>140</v>
      </c>
      <c r="D35" s="61">
        <v>2</v>
      </c>
      <c r="E35" s="50">
        <v>1.4286000000000001</v>
      </c>
      <c r="F35" s="51">
        <v>0</v>
      </c>
      <c r="G35" s="50">
        <v>0</v>
      </c>
      <c r="H35" s="52">
        <v>31</v>
      </c>
      <c r="I35" s="50">
        <v>22.142900000000001</v>
      </c>
      <c r="J35" s="51">
        <v>11</v>
      </c>
      <c r="K35" s="50">
        <v>7.8571</v>
      </c>
      <c r="L35" s="52">
        <v>90</v>
      </c>
      <c r="M35" s="50">
        <v>64.285700000000006</v>
      </c>
      <c r="N35" s="51">
        <v>0</v>
      </c>
      <c r="O35" s="50">
        <v>0</v>
      </c>
      <c r="P35" s="60">
        <v>6</v>
      </c>
      <c r="Q35" s="54">
        <v>4.2857000000000003</v>
      </c>
      <c r="R35" s="61">
        <v>25</v>
      </c>
      <c r="S35" s="54">
        <v>17.857099999999999</v>
      </c>
      <c r="T35" s="61">
        <v>0</v>
      </c>
      <c r="U35" s="56">
        <v>0</v>
      </c>
      <c r="V35" s="61">
        <v>2</v>
      </c>
      <c r="W35" s="56">
        <v>1.4286000000000001</v>
      </c>
      <c r="X35" s="57">
        <v>1055</v>
      </c>
      <c r="Y35" s="58">
        <v>100</v>
      </c>
    </row>
    <row r="36" spans="1:25" s="22" customFormat="1" ht="15" customHeight="1" x14ac:dyDescent="0.25">
      <c r="A36" s="21" t="s">
        <v>16</v>
      </c>
      <c r="B36" s="23" t="s">
        <v>52</v>
      </c>
      <c r="C36" s="36">
        <v>362</v>
      </c>
      <c r="D36" s="34">
        <v>3</v>
      </c>
      <c r="E36" s="26">
        <v>0.82869999999999999</v>
      </c>
      <c r="F36" s="27">
        <v>8</v>
      </c>
      <c r="G36" s="26">
        <v>2.2099000000000002</v>
      </c>
      <c r="H36" s="27">
        <v>138</v>
      </c>
      <c r="I36" s="26">
        <v>38.121499999999997</v>
      </c>
      <c r="J36" s="33">
        <v>70</v>
      </c>
      <c r="K36" s="26">
        <v>19.337</v>
      </c>
      <c r="L36" s="33">
        <v>115</v>
      </c>
      <c r="M36" s="26">
        <v>31.768000000000001</v>
      </c>
      <c r="N36" s="27">
        <v>8</v>
      </c>
      <c r="O36" s="26">
        <v>2.2099000000000002</v>
      </c>
      <c r="P36" s="35">
        <v>20</v>
      </c>
      <c r="Q36" s="29">
        <v>5.5248999999999997</v>
      </c>
      <c r="R36" s="34">
        <v>76</v>
      </c>
      <c r="S36" s="29">
        <v>20.994499999999999</v>
      </c>
      <c r="T36" s="25">
        <v>4</v>
      </c>
      <c r="U36" s="30">
        <v>1.105</v>
      </c>
      <c r="V36" s="25">
        <v>41</v>
      </c>
      <c r="W36" s="30">
        <v>11.326000000000001</v>
      </c>
      <c r="X36" s="31">
        <v>704</v>
      </c>
      <c r="Y36" s="32">
        <v>100</v>
      </c>
    </row>
    <row r="37" spans="1:25" s="22" customFormat="1" ht="15" customHeight="1" x14ac:dyDescent="0.25">
      <c r="A37" s="21" t="s">
        <v>16</v>
      </c>
      <c r="B37" s="59" t="s">
        <v>49</v>
      </c>
      <c r="C37" s="48">
        <v>131</v>
      </c>
      <c r="D37" s="49">
        <v>0</v>
      </c>
      <c r="E37" s="50">
        <v>0</v>
      </c>
      <c r="F37" s="51">
        <v>0</v>
      </c>
      <c r="G37" s="50">
        <v>0</v>
      </c>
      <c r="H37" s="51">
        <v>4</v>
      </c>
      <c r="I37" s="50">
        <v>3.0533999999999999</v>
      </c>
      <c r="J37" s="51">
        <v>6</v>
      </c>
      <c r="K37" s="50">
        <v>4.5801999999999996</v>
      </c>
      <c r="L37" s="51">
        <v>117</v>
      </c>
      <c r="M37" s="50">
        <v>89.313000000000002</v>
      </c>
      <c r="N37" s="52">
        <v>0</v>
      </c>
      <c r="O37" s="50">
        <v>0</v>
      </c>
      <c r="P37" s="60">
        <v>4</v>
      </c>
      <c r="Q37" s="54">
        <v>3.0533999999999999</v>
      </c>
      <c r="R37" s="61">
        <v>16</v>
      </c>
      <c r="S37" s="54">
        <v>12.213699999999999</v>
      </c>
      <c r="T37" s="49">
        <v>9</v>
      </c>
      <c r="U37" s="56">
        <v>6.8701999999999996</v>
      </c>
      <c r="V37" s="49">
        <v>2</v>
      </c>
      <c r="W37" s="56">
        <v>1.5266999999999999</v>
      </c>
      <c r="X37" s="57">
        <v>491</v>
      </c>
      <c r="Y37" s="58">
        <v>100</v>
      </c>
    </row>
    <row r="38" spans="1:25" s="22" customFormat="1" ht="15" customHeight="1" x14ac:dyDescent="0.25">
      <c r="A38" s="21" t="s">
        <v>16</v>
      </c>
      <c r="B38" s="23" t="s">
        <v>50</v>
      </c>
      <c r="C38" s="24">
        <v>725</v>
      </c>
      <c r="D38" s="25">
        <v>0</v>
      </c>
      <c r="E38" s="26">
        <v>0</v>
      </c>
      <c r="F38" s="27">
        <v>31</v>
      </c>
      <c r="G38" s="26">
        <v>4.2759</v>
      </c>
      <c r="H38" s="27">
        <v>153</v>
      </c>
      <c r="I38" s="26">
        <v>21.103400000000001</v>
      </c>
      <c r="J38" s="27">
        <v>144</v>
      </c>
      <c r="K38" s="26">
        <v>19.862100000000002</v>
      </c>
      <c r="L38" s="27">
        <v>369</v>
      </c>
      <c r="M38" s="26">
        <v>50.896599999999999</v>
      </c>
      <c r="N38" s="27">
        <v>2</v>
      </c>
      <c r="O38" s="26">
        <v>0.27589999999999998</v>
      </c>
      <c r="P38" s="28">
        <v>26</v>
      </c>
      <c r="Q38" s="29">
        <v>3.5861999999999998</v>
      </c>
      <c r="R38" s="34">
        <v>184</v>
      </c>
      <c r="S38" s="29">
        <v>25.379300000000001</v>
      </c>
      <c r="T38" s="25">
        <v>15</v>
      </c>
      <c r="U38" s="30">
        <v>2.069</v>
      </c>
      <c r="V38" s="25">
        <v>24</v>
      </c>
      <c r="W38" s="30">
        <v>3.3102999999999998</v>
      </c>
      <c r="X38" s="31">
        <v>2561</v>
      </c>
      <c r="Y38" s="32">
        <v>100</v>
      </c>
    </row>
    <row r="39" spans="1:25" s="22" customFormat="1" ht="15" customHeight="1" x14ac:dyDescent="0.25">
      <c r="A39" s="21" t="s">
        <v>16</v>
      </c>
      <c r="B39" s="59" t="s">
        <v>51</v>
      </c>
      <c r="C39" s="48">
        <v>138</v>
      </c>
      <c r="D39" s="61">
        <v>38</v>
      </c>
      <c r="E39" s="50">
        <v>27.536200000000001</v>
      </c>
      <c r="F39" s="51">
        <v>1</v>
      </c>
      <c r="G39" s="50">
        <v>0.72460000000000002</v>
      </c>
      <c r="H39" s="52">
        <v>70</v>
      </c>
      <c r="I39" s="50">
        <v>50.724600000000002</v>
      </c>
      <c r="J39" s="51">
        <v>6</v>
      </c>
      <c r="K39" s="50">
        <v>4.3478000000000003</v>
      </c>
      <c r="L39" s="52">
        <v>23</v>
      </c>
      <c r="M39" s="50">
        <v>16.666699999999999</v>
      </c>
      <c r="N39" s="51">
        <v>0</v>
      </c>
      <c r="O39" s="50">
        <v>0</v>
      </c>
      <c r="P39" s="60">
        <v>0</v>
      </c>
      <c r="Q39" s="54">
        <v>0</v>
      </c>
      <c r="R39" s="49">
        <v>18</v>
      </c>
      <c r="S39" s="54">
        <v>13.0435</v>
      </c>
      <c r="T39" s="49">
        <v>1</v>
      </c>
      <c r="U39" s="56">
        <v>0.72460000000000002</v>
      </c>
      <c r="V39" s="49">
        <v>21</v>
      </c>
      <c r="W39" s="56">
        <v>15.2174</v>
      </c>
      <c r="X39" s="57">
        <v>866</v>
      </c>
      <c r="Y39" s="58">
        <v>100</v>
      </c>
    </row>
    <row r="40" spans="1:25" s="22" customFormat="1" ht="15" customHeight="1" x14ac:dyDescent="0.25">
      <c r="A40" s="21" t="s">
        <v>16</v>
      </c>
      <c r="B40" s="23" t="s">
        <v>53</v>
      </c>
      <c r="C40" s="36">
        <v>1754</v>
      </c>
      <c r="D40" s="25">
        <v>5</v>
      </c>
      <c r="E40" s="26">
        <v>0.28510000000000002</v>
      </c>
      <c r="F40" s="27">
        <v>136</v>
      </c>
      <c r="G40" s="26">
        <v>7.7537000000000003</v>
      </c>
      <c r="H40" s="27">
        <v>525</v>
      </c>
      <c r="I40" s="26">
        <v>29.9316</v>
      </c>
      <c r="J40" s="33">
        <v>405</v>
      </c>
      <c r="K40" s="26">
        <v>23.0901</v>
      </c>
      <c r="L40" s="33">
        <v>643</v>
      </c>
      <c r="M40" s="26">
        <v>36.659100000000002</v>
      </c>
      <c r="N40" s="27">
        <v>6</v>
      </c>
      <c r="O40" s="26">
        <v>0.34210000000000002</v>
      </c>
      <c r="P40" s="28">
        <v>34</v>
      </c>
      <c r="Q40" s="29">
        <v>1.9383999999999999</v>
      </c>
      <c r="R40" s="34">
        <v>512</v>
      </c>
      <c r="S40" s="29">
        <v>29.1904</v>
      </c>
      <c r="T40" s="25">
        <v>27</v>
      </c>
      <c r="U40" s="30">
        <v>1.5392999999999999</v>
      </c>
      <c r="V40" s="25">
        <v>138</v>
      </c>
      <c r="W40" s="30">
        <v>7.8677000000000001</v>
      </c>
      <c r="X40" s="31">
        <v>4873</v>
      </c>
      <c r="Y40" s="32">
        <v>100</v>
      </c>
    </row>
    <row r="41" spans="1:25" s="22" customFormat="1" ht="15" customHeight="1" x14ac:dyDescent="0.25">
      <c r="A41" s="21" t="s">
        <v>16</v>
      </c>
      <c r="B41" s="59" t="s">
        <v>46</v>
      </c>
      <c r="C41" s="48">
        <v>284</v>
      </c>
      <c r="D41" s="61">
        <v>4</v>
      </c>
      <c r="E41" s="50">
        <v>1.4085000000000001</v>
      </c>
      <c r="F41" s="51">
        <v>1</v>
      </c>
      <c r="G41" s="50">
        <v>0.35210000000000002</v>
      </c>
      <c r="H41" s="51">
        <v>24</v>
      </c>
      <c r="I41" s="50">
        <v>8.4506999999999994</v>
      </c>
      <c r="J41" s="51">
        <v>88</v>
      </c>
      <c r="K41" s="50">
        <v>30.985900000000001</v>
      </c>
      <c r="L41" s="52">
        <v>152</v>
      </c>
      <c r="M41" s="50">
        <v>53.521099999999997</v>
      </c>
      <c r="N41" s="52">
        <v>2</v>
      </c>
      <c r="O41" s="50">
        <v>0.70420000000000005</v>
      </c>
      <c r="P41" s="53">
        <v>13</v>
      </c>
      <c r="Q41" s="54">
        <v>4.5774999999999997</v>
      </c>
      <c r="R41" s="49">
        <v>48</v>
      </c>
      <c r="S41" s="54">
        <v>16.901399999999999</v>
      </c>
      <c r="T41" s="61">
        <v>9</v>
      </c>
      <c r="U41" s="56">
        <v>3.169</v>
      </c>
      <c r="V41" s="61">
        <v>12</v>
      </c>
      <c r="W41" s="56">
        <v>4.2253999999999996</v>
      </c>
      <c r="X41" s="57">
        <v>2661</v>
      </c>
      <c r="Y41" s="58">
        <v>100</v>
      </c>
    </row>
    <row r="42" spans="1:25" s="22" customFormat="1" ht="15" customHeight="1" x14ac:dyDescent="0.25">
      <c r="A42" s="21" t="s">
        <v>16</v>
      </c>
      <c r="B42" s="23" t="s">
        <v>47</v>
      </c>
      <c r="C42" s="36">
        <v>45</v>
      </c>
      <c r="D42" s="25">
        <v>8</v>
      </c>
      <c r="E42" s="26">
        <v>17.777799999999999</v>
      </c>
      <c r="F42" s="27">
        <v>0</v>
      </c>
      <c r="G42" s="26">
        <v>0</v>
      </c>
      <c r="H42" s="27">
        <v>1</v>
      </c>
      <c r="I42" s="26">
        <v>2.2222</v>
      </c>
      <c r="J42" s="33">
        <v>3</v>
      </c>
      <c r="K42" s="26">
        <v>6.6666999999999996</v>
      </c>
      <c r="L42" s="33">
        <v>33</v>
      </c>
      <c r="M42" s="26">
        <v>73.333299999999994</v>
      </c>
      <c r="N42" s="33">
        <v>0</v>
      </c>
      <c r="O42" s="26">
        <v>0</v>
      </c>
      <c r="P42" s="28">
        <v>0</v>
      </c>
      <c r="Q42" s="29">
        <v>0</v>
      </c>
      <c r="R42" s="34">
        <v>1</v>
      </c>
      <c r="S42" s="29">
        <v>2.2222</v>
      </c>
      <c r="T42" s="25">
        <v>0</v>
      </c>
      <c r="U42" s="30">
        <v>0</v>
      </c>
      <c r="V42" s="25">
        <v>0</v>
      </c>
      <c r="W42" s="30">
        <v>0</v>
      </c>
      <c r="X42" s="31">
        <v>483</v>
      </c>
      <c r="Y42" s="32">
        <v>100</v>
      </c>
    </row>
    <row r="43" spans="1:25" s="22" customFormat="1" ht="15" customHeight="1" x14ac:dyDescent="0.25">
      <c r="A43" s="21" t="s">
        <v>16</v>
      </c>
      <c r="B43" s="59" t="s">
        <v>54</v>
      </c>
      <c r="C43" s="48">
        <v>393</v>
      </c>
      <c r="D43" s="49">
        <v>0</v>
      </c>
      <c r="E43" s="50">
        <v>0</v>
      </c>
      <c r="F43" s="51">
        <v>0</v>
      </c>
      <c r="G43" s="50">
        <v>0</v>
      </c>
      <c r="H43" s="52">
        <v>20</v>
      </c>
      <c r="I43" s="50">
        <v>5.0891000000000002</v>
      </c>
      <c r="J43" s="51">
        <v>98</v>
      </c>
      <c r="K43" s="50">
        <v>24.936399999999999</v>
      </c>
      <c r="L43" s="51">
        <v>263</v>
      </c>
      <c r="M43" s="50">
        <v>66.921099999999996</v>
      </c>
      <c r="N43" s="51">
        <v>0</v>
      </c>
      <c r="O43" s="50">
        <v>0</v>
      </c>
      <c r="P43" s="53">
        <v>12</v>
      </c>
      <c r="Q43" s="54">
        <v>3.0533999999999999</v>
      </c>
      <c r="R43" s="61">
        <v>48</v>
      </c>
      <c r="S43" s="54">
        <v>12.213699999999999</v>
      </c>
      <c r="T43" s="61">
        <v>5</v>
      </c>
      <c r="U43" s="56">
        <v>1.2723</v>
      </c>
      <c r="V43" s="61">
        <v>5</v>
      </c>
      <c r="W43" s="56">
        <v>1.2723</v>
      </c>
      <c r="X43" s="57">
        <v>3593</v>
      </c>
      <c r="Y43" s="58">
        <v>100</v>
      </c>
    </row>
    <row r="44" spans="1:25" s="22" customFormat="1" ht="15" customHeight="1" x14ac:dyDescent="0.25">
      <c r="A44" s="21" t="s">
        <v>16</v>
      </c>
      <c r="B44" s="23" t="s">
        <v>55</v>
      </c>
      <c r="C44" s="24">
        <v>387</v>
      </c>
      <c r="D44" s="25">
        <v>31</v>
      </c>
      <c r="E44" s="26">
        <v>8.0103000000000009</v>
      </c>
      <c r="F44" s="33">
        <v>3</v>
      </c>
      <c r="G44" s="26">
        <v>0.7752</v>
      </c>
      <c r="H44" s="27">
        <v>72</v>
      </c>
      <c r="I44" s="26">
        <v>18.604700000000001</v>
      </c>
      <c r="J44" s="27">
        <v>87</v>
      </c>
      <c r="K44" s="26">
        <v>22.480599999999999</v>
      </c>
      <c r="L44" s="27">
        <v>176</v>
      </c>
      <c r="M44" s="26">
        <v>45.478000000000002</v>
      </c>
      <c r="N44" s="33">
        <v>1</v>
      </c>
      <c r="O44" s="26">
        <v>0.25840000000000002</v>
      </c>
      <c r="P44" s="35">
        <v>17</v>
      </c>
      <c r="Q44" s="29">
        <v>4.3928000000000003</v>
      </c>
      <c r="R44" s="34">
        <v>91</v>
      </c>
      <c r="S44" s="29">
        <v>23.514199999999999</v>
      </c>
      <c r="T44" s="34">
        <v>3</v>
      </c>
      <c r="U44" s="30">
        <v>0.7752</v>
      </c>
      <c r="V44" s="34">
        <v>13</v>
      </c>
      <c r="W44" s="30">
        <v>3.3592</v>
      </c>
      <c r="X44" s="31">
        <v>1816</v>
      </c>
      <c r="Y44" s="32">
        <v>100</v>
      </c>
    </row>
    <row r="45" spans="1:25" s="22" customFormat="1" ht="15" customHeight="1" x14ac:dyDescent="0.25">
      <c r="A45" s="21" t="s">
        <v>16</v>
      </c>
      <c r="B45" s="59" t="s">
        <v>56</v>
      </c>
      <c r="C45" s="48">
        <v>242</v>
      </c>
      <c r="D45" s="61">
        <v>10</v>
      </c>
      <c r="E45" s="50">
        <v>4.1322000000000001</v>
      </c>
      <c r="F45" s="51">
        <v>7</v>
      </c>
      <c r="G45" s="50">
        <v>2.8925999999999998</v>
      </c>
      <c r="H45" s="52">
        <v>47</v>
      </c>
      <c r="I45" s="50">
        <v>19.421500000000002</v>
      </c>
      <c r="J45" s="51">
        <v>6</v>
      </c>
      <c r="K45" s="50">
        <v>2.4792999999999998</v>
      </c>
      <c r="L45" s="52">
        <v>161</v>
      </c>
      <c r="M45" s="50">
        <v>66.528899999999993</v>
      </c>
      <c r="N45" s="51">
        <v>1</v>
      </c>
      <c r="O45" s="50">
        <v>0.41320000000000001</v>
      </c>
      <c r="P45" s="53">
        <v>10</v>
      </c>
      <c r="Q45" s="54">
        <v>4.1322000000000001</v>
      </c>
      <c r="R45" s="49">
        <v>32</v>
      </c>
      <c r="S45" s="54">
        <v>13.223100000000001</v>
      </c>
      <c r="T45" s="61">
        <v>10</v>
      </c>
      <c r="U45" s="56">
        <v>4.1322000000000001</v>
      </c>
      <c r="V45" s="61">
        <v>9</v>
      </c>
      <c r="W45" s="56">
        <v>3.7189999999999999</v>
      </c>
      <c r="X45" s="57">
        <v>1289</v>
      </c>
      <c r="Y45" s="58">
        <v>100</v>
      </c>
    </row>
    <row r="46" spans="1:25" s="22" customFormat="1" ht="15" customHeight="1" x14ac:dyDescent="0.25">
      <c r="A46" s="21" t="s">
        <v>16</v>
      </c>
      <c r="B46" s="23" t="s">
        <v>57</v>
      </c>
      <c r="C46" s="24">
        <v>506</v>
      </c>
      <c r="D46" s="25">
        <v>4</v>
      </c>
      <c r="E46" s="26">
        <v>0.79049999999999998</v>
      </c>
      <c r="F46" s="27">
        <v>7</v>
      </c>
      <c r="G46" s="26">
        <v>1.3834</v>
      </c>
      <c r="H46" s="27">
        <v>86</v>
      </c>
      <c r="I46" s="26">
        <v>16.995999999999999</v>
      </c>
      <c r="J46" s="27">
        <v>131</v>
      </c>
      <c r="K46" s="26">
        <v>25.889299999999999</v>
      </c>
      <c r="L46" s="33">
        <v>263</v>
      </c>
      <c r="M46" s="26">
        <v>51.976300000000002</v>
      </c>
      <c r="N46" s="33">
        <v>0</v>
      </c>
      <c r="O46" s="26">
        <v>0</v>
      </c>
      <c r="P46" s="35">
        <v>15</v>
      </c>
      <c r="Q46" s="29">
        <v>2.9643999999999999</v>
      </c>
      <c r="R46" s="25">
        <v>136</v>
      </c>
      <c r="S46" s="29">
        <v>26.877500000000001</v>
      </c>
      <c r="T46" s="25">
        <v>9</v>
      </c>
      <c r="U46" s="30">
        <v>1.7786999999999999</v>
      </c>
      <c r="V46" s="25">
        <v>10</v>
      </c>
      <c r="W46" s="30">
        <v>1.9762999999999999</v>
      </c>
      <c r="X46" s="31">
        <v>3006</v>
      </c>
      <c r="Y46" s="32">
        <v>100</v>
      </c>
    </row>
    <row r="47" spans="1:25" s="22" customFormat="1" ht="15" customHeight="1" x14ac:dyDescent="0.25">
      <c r="A47" s="21" t="s">
        <v>16</v>
      </c>
      <c r="B47" s="59" t="s">
        <v>58</v>
      </c>
      <c r="C47" s="62">
        <v>87</v>
      </c>
      <c r="D47" s="49">
        <v>0</v>
      </c>
      <c r="E47" s="50">
        <v>0</v>
      </c>
      <c r="F47" s="52">
        <v>2</v>
      </c>
      <c r="G47" s="50">
        <v>2.2989000000000002</v>
      </c>
      <c r="H47" s="52">
        <v>41</v>
      </c>
      <c r="I47" s="50">
        <v>47.126399999999997</v>
      </c>
      <c r="J47" s="52">
        <v>7</v>
      </c>
      <c r="K47" s="50">
        <v>8.0459999999999994</v>
      </c>
      <c r="L47" s="52">
        <v>31</v>
      </c>
      <c r="M47" s="50">
        <v>35.632199999999997</v>
      </c>
      <c r="N47" s="51">
        <v>0</v>
      </c>
      <c r="O47" s="50">
        <v>0</v>
      </c>
      <c r="P47" s="53">
        <v>6</v>
      </c>
      <c r="Q47" s="54">
        <v>6.8966000000000003</v>
      </c>
      <c r="R47" s="61">
        <v>18</v>
      </c>
      <c r="S47" s="54">
        <v>20.689699999999998</v>
      </c>
      <c r="T47" s="49">
        <v>3</v>
      </c>
      <c r="U47" s="56">
        <v>3.4483000000000001</v>
      </c>
      <c r="V47" s="49">
        <v>17</v>
      </c>
      <c r="W47" s="56">
        <v>19.540199999999999</v>
      </c>
      <c r="X47" s="57">
        <v>312</v>
      </c>
      <c r="Y47" s="58">
        <v>100</v>
      </c>
    </row>
    <row r="48" spans="1:25" s="22" customFormat="1" ht="15" customHeight="1" x14ac:dyDescent="0.25">
      <c r="A48" s="21" t="s">
        <v>16</v>
      </c>
      <c r="B48" s="23" t="s">
        <v>59</v>
      </c>
      <c r="C48" s="24">
        <v>112</v>
      </c>
      <c r="D48" s="34">
        <v>0</v>
      </c>
      <c r="E48" s="26">
        <v>0</v>
      </c>
      <c r="F48" s="27">
        <v>0</v>
      </c>
      <c r="G48" s="26">
        <v>0</v>
      </c>
      <c r="H48" s="33">
        <v>7</v>
      </c>
      <c r="I48" s="26">
        <v>6.25</v>
      </c>
      <c r="J48" s="27">
        <v>62</v>
      </c>
      <c r="K48" s="26">
        <v>55.357100000000003</v>
      </c>
      <c r="L48" s="27">
        <v>37</v>
      </c>
      <c r="M48" s="26">
        <v>33.035699999999999</v>
      </c>
      <c r="N48" s="33">
        <v>0</v>
      </c>
      <c r="O48" s="26">
        <v>0</v>
      </c>
      <c r="P48" s="35">
        <v>6</v>
      </c>
      <c r="Q48" s="29">
        <v>5.3571</v>
      </c>
      <c r="R48" s="34">
        <v>11</v>
      </c>
      <c r="S48" s="29">
        <v>9.8214000000000006</v>
      </c>
      <c r="T48" s="34">
        <v>2</v>
      </c>
      <c r="U48" s="30">
        <v>1.7857000000000001</v>
      </c>
      <c r="V48" s="34">
        <v>2</v>
      </c>
      <c r="W48" s="30">
        <v>1.7857000000000001</v>
      </c>
      <c r="X48" s="31">
        <v>1243</v>
      </c>
      <c r="Y48" s="32">
        <v>100</v>
      </c>
    </row>
    <row r="49" spans="1:25" s="22" customFormat="1" ht="15" customHeight="1" x14ac:dyDescent="0.25">
      <c r="A49" s="21" t="s">
        <v>16</v>
      </c>
      <c r="B49" s="59" t="s">
        <v>60</v>
      </c>
      <c r="C49" s="62">
        <v>58</v>
      </c>
      <c r="D49" s="49">
        <v>8</v>
      </c>
      <c r="E49" s="50">
        <v>13.793100000000001</v>
      </c>
      <c r="F49" s="51">
        <v>0</v>
      </c>
      <c r="G49" s="50">
        <v>0</v>
      </c>
      <c r="H49" s="51">
        <v>2</v>
      </c>
      <c r="I49" s="50">
        <v>3.4483000000000001</v>
      </c>
      <c r="J49" s="51">
        <v>1</v>
      </c>
      <c r="K49" s="50">
        <v>1.7241</v>
      </c>
      <c r="L49" s="52">
        <v>43</v>
      </c>
      <c r="M49" s="50">
        <v>74.137900000000002</v>
      </c>
      <c r="N49" s="52">
        <v>0</v>
      </c>
      <c r="O49" s="50">
        <v>0</v>
      </c>
      <c r="P49" s="53">
        <v>4</v>
      </c>
      <c r="Q49" s="54">
        <v>6.8966000000000003</v>
      </c>
      <c r="R49" s="61">
        <v>13</v>
      </c>
      <c r="S49" s="54">
        <v>22.413799999999998</v>
      </c>
      <c r="T49" s="61">
        <v>0</v>
      </c>
      <c r="U49" s="56">
        <v>0</v>
      </c>
      <c r="V49" s="61">
        <v>0</v>
      </c>
      <c r="W49" s="56">
        <v>0</v>
      </c>
      <c r="X49" s="57">
        <v>698</v>
      </c>
      <c r="Y49" s="58">
        <v>100</v>
      </c>
    </row>
    <row r="50" spans="1:25" s="22" customFormat="1" ht="15" customHeight="1" x14ac:dyDescent="0.25">
      <c r="A50" s="21" t="s">
        <v>16</v>
      </c>
      <c r="B50" s="23" t="s">
        <v>61</v>
      </c>
      <c r="C50" s="24">
        <v>240</v>
      </c>
      <c r="D50" s="25">
        <v>0</v>
      </c>
      <c r="E50" s="26">
        <v>0</v>
      </c>
      <c r="F50" s="27">
        <v>1</v>
      </c>
      <c r="G50" s="26">
        <v>0.41670000000000001</v>
      </c>
      <c r="H50" s="33">
        <v>7</v>
      </c>
      <c r="I50" s="26">
        <v>2.9167000000000001</v>
      </c>
      <c r="J50" s="27">
        <v>69</v>
      </c>
      <c r="K50" s="26">
        <v>28.75</v>
      </c>
      <c r="L50" s="27">
        <v>158</v>
      </c>
      <c r="M50" s="26">
        <v>65.833299999999994</v>
      </c>
      <c r="N50" s="33">
        <v>0</v>
      </c>
      <c r="O50" s="26">
        <v>0</v>
      </c>
      <c r="P50" s="35">
        <v>5</v>
      </c>
      <c r="Q50" s="29">
        <v>2.0832999999999999</v>
      </c>
      <c r="R50" s="25">
        <v>22</v>
      </c>
      <c r="S50" s="29">
        <v>9.1667000000000005</v>
      </c>
      <c r="T50" s="25">
        <v>3</v>
      </c>
      <c r="U50" s="30">
        <v>1.25</v>
      </c>
      <c r="V50" s="25">
        <v>3</v>
      </c>
      <c r="W50" s="30">
        <v>1.25</v>
      </c>
      <c r="X50" s="31">
        <v>1777</v>
      </c>
      <c r="Y50" s="32">
        <v>100</v>
      </c>
    </row>
    <row r="51" spans="1:25" s="22" customFormat="1" ht="15" customHeight="1" x14ac:dyDescent="0.25">
      <c r="A51" s="21" t="s">
        <v>16</v>
      </c>
      <c r="B51" s="59" t="s">
        <v>62</v>
      </c>
      <c r="C51" s="48">
        <v>467</v>
      </c>
      <c r="D51" s="49">
        <v>0</v>
      </c>
      <c r="E51" s="50">
        <v>0</v>
      </c>
      <c r="F51" s="52">
        <v>6</v>
      </c>
      <c r="G51" s="50">
        <v>1.2847999999999999</v>
      </c>
      <c r="H51" s="51">
        <v>231</v>
      </c>
      <c r="I51" s="50">
        <v>49.464700000000001</v>
      </c>
      <c r="J51" s="51">
        <v>103</v>
      </c>
      <c r="K51" s="50">
        <v>22.055700000000002</v>
      </c>
      <c r="L51" s="51">
        <v>113</v>
      </c>
      <c r="M51" s="50">
        <v>24.196999999999999</v>
      </c>
      <c r="N51" s="52">
        <v>0</v>
      </c>
      <c r="O51" s="50">
        <v>0</v>
      </c>
      <c r="P51" s="53">
        <v>14</v>
      </c>
      <c r="Q51" s="54">
        <v>2.9979</v>
      </c>
      <c r="R51" s="49">
        <v>61</v>
      </c>
      <c r="S51" s="54">
        <v>13.062099999999999</v>
      </c>
      <c r="T51" s="49">
        <v>35</v>
      </c>
      <c r="U51" s="56">
        <v>7.4946000000000002</v>
      </c>
      <c r="V51" s="49">
        <v>57</v>
      </c>
      <c r="W51" s="56">
        <v>12.2056</v>
      </c>
      <c r="X51" s="57">
        <v>8758</v>
      </c>
      <c r="Y51" s="58">
        <v>100</v>
      </c>
    </row>
    <row r="52" spans="1:25" s="22" customFormat="1" ht="15" customHeight="1" x14ac:dyDescent="0.25">
      <c r="A52" s="21" t="s">
        <v>16</v>
      </c>
      <c r="B52" s="23" t="s">
        <v>63</v>
      </c>
      <c r="C52" s="24">
        <v>209</v>
      </c>
      <c r="D52" s="34">
        <v>16</v>
      </c>
      <c r="E52" s="26">
        <v>7.6555</v>
      </c>
      <c r="F52" s="27">
        <v>1</v>
      </c>
      <c r="G52" s="26">
        <v>0.47849999999999998</v>
      </c>
      <c r="H52" s="33">
        <v>53</v>
      </c>
      <c r="I52" s="26">
        <v>25.358899999999998</v>
      </c>
      <c r="J52" s="33">
        <v>7</v>
      </c>
      <c r="K52" s="26">
        <v>3.3492999999999999</v>
      </c>
      <c r="L52" s="27">
        <v>128</v>
      </c>
      <c r="M52" s="26">
        <v>61.244</v>
      </c>
      <c r="N52" s="33">
        <v>2</v>
      </c>
      <c r="O52" s="26">
        <v>0.95689999999999997</v>
      </c>
      <c r="P52" s="28">
        <v>2</v>
      </c>
      <c r="Q52" s="29">
        <v>0.95689999999999997</v>
      </c>
      <c r="R52" s="25">
        <v>29</v>
      </c>
      <c r="S52" s="29">
        <v>13.8756</v>
      </c>
      <c r="T52" s="25">
        <v>0</v>
      </c>
      <c r="U52" s="30">
        <v>0</v>
      </c>
      <c r="V52" s="25">
        <v>22</v>
      </c>
      <c r="W52" s="30">
        <v>10.526300000000001</v>
      </c>
      <c r="X52" s="31">
        <v>1029</v>
      </c>
      <c r="Y52" s="32">
        <v>100</v>
      </c>
    </row>
    <row r="53" spans="1:25" s="22" customFormat="1" ht="15" customHeight="1" x14ac:dyDescent="0.25">
      <c r="A53" s="21" t="s">
        <v>16</v>
      </c>
      <c r="B53" s="59" t="s">
        <v>64</v>
      </c>
      <c r="C53" s="62">
        <v>179</v>
      </c>
      <c r="D53" s="61">
        <v>0</v>
      </c>
      <c r="E53" s="50">
        <v>0</v>
      </c>
      <c r="F53" s="51">
        <v>0</v>
      </c>
      <c r="G53" s="50">
        <v>0</v>
      </c>
      <c r="H53" s="52">
        <v>1</v>
      </c>
      <c r="I53" s="50">
        <v>0.55869999999999997</v>
      </c>
      <c r="J53" s="51">
        <v>3</v>
      </c>
      <c r="K53" s="50">
        <v>1.6759999999999999</v>
      </c>
      <c r="L53" s="52">
        <v>175</v>
      </c>
      <c r="M53" s="50">
        <v>97.7654</v>
      </c>
      <c r="N53" s="52">
        <v>0</v>
      </c>
      <c r="O53" s="50">
        <v>0</v>
      </c>
      <c r="P53" s="53">
        <v>0</v>
      </c>
      <c r="Q53" s="54">
        <v>0</v>
      </c>
      <c r="R53" s="61">
        <v>45</v>
      </c>
      <c r="S53" s="54">
        <v>25.139700000000001</v>
      </c>
      <c r="T53" s="49">
        <v>15</v>
      </c>
      <c r="U53" s="56">
        <v>8.3798999999999992</v>
      </c>
      <c r="V53" s="49">
        <v>0</v>
      </c>
      <c r="W53" s="56">
        <v>0</v>
      </c>
      <c r="X53" s="57">
        <v>302</v>
      </c>
      <c r="Y53" s="58">
        <v>100</v>
      </c>
    </row>
    <row r="54" spans="1:25" s="22" customFormat="1" ht="15" customHeight="1" x14ac:dyDescent="0.25">
      <c r="A54" s="21" t="s">
        <v>16</v>
      </c>
      <c r="B54" s="23" t="s">
        <v>65</v>
      </c>
      <c r="C54" s="24">
        <v>186</v>
      </c>
      <c r="D54" s="34">
        <v>0</v>
      </c>
      <c r="E54" s="26">
        <v>0</v>
      </c>
      <c r="F54" s="27">
        <v>10</v>
      </c>
      <c r="G54" s="37">
        <v>5.3762999999999996</v>
      </c>
      <c r="H54" s="33">
        <v>24</v>
      </c>
      <c r="I54" s="37">
        <v>12.9032</v>
      </c>
      <c r="J54" s="27">
        <v>63</v>
      </c>
      <c r="K54" s="26">
        <v>33.871000000000002</v>
      </c>
      <c r="L54" s="27">
        <v>79</v>
      </c>
      <c r="M54" s="26">
        <v>42.473100000000002</v>
      </c>
      <c r="N54" s="27">
        <v>0</v>
      </c>
      <c r="O54" s="26">
        <v>0</v>
      </c>
      <c r="P54" s="35">
        <v>10</v>
      </c>
      <c r="Q54" s="29">
        <v>5.3762999999999996</v>
      </c>
      <c r="R54" s="25">
        <v>39</v>
      </c>
      <c r="S54" s="29">
        <v>20.967700000000001</v>
      </c>
      <c r="T54" s="34">
        <v>9</v>
      </c>
      <c r="U54" s="30">
        <v>4.8387000000000002</v>
      </c>
      <c r="V54" s="34">
        <v>19</v>
      </c>
      <c r="W54" s="30">
        <v>10.2151</v>
      </c>
      <c r="X54" s="31">
        <v>1982</v>
      </c>
      <c r="Y54" s="32">
        <v>98.385000000000005</v>
      </c>
    </row>
    <row r="55" spans="1:25" s="22" customFormat="1" ht="15" customHeight="1" x14ac:dyDescent="0.25">
      <c r="A55" s="21" t="s">
        <v>16</v>
      </c>
      <c r="B55" s="59" t="s">
        <v>66</v>
      </c>
      <c r="C55" s="48">
        <v>259</v>
      </c>
      <c r="D55" s="49">
        <v>5</v>
      </c>
      <c r="E55" s="50">
        <v>1.9305000000000001</v>
      </c>
      <c r="F55" s="51">
        <v>11</v>
      </c>
      <c r="G55" s="50">
        <v>4.2470999999999997</v>
      </c>
      <c r="H55" s="52">
        <v>67</v>
      </c>
      <c r="I55" s="50">
        <v>25.8687</v>
      </c>
      <c r="J55" s="52">
        <v>17</v>
      </c>
      <c r="K55" s="50">
        <v>6.5636999999999999</v>
      </c>
      <c r="L55" s="51">
        <v>135</v>
      </c>
      <c r="M55" s="50">
        <v>52.123600000000003</v>
      </c>
      <c r="N55" s="51">
        <v>1</v>
      </c>
      <c r="O55" s="50">
        <v>0.3861</v>
      </c>
      <c r="P55" s="60">
        <v>23</v>
      </c>
      <c r="Q55" s="54">
        <v>8.8803000000000001</v>
      </c>
      <c r="R55" s="49">
        <v>44</v>
      </c>
      <c r="S55" s="54">
        <v>16.988399999999999</v>
      </c>
      <c r="T55" s="61">
        <v>5</v>
      </c>
      <c r="U55" s="56">
        <v>1.9305000000000001</v>
      </c>
      <c r="V55" s="61">
        <v>38</v>
      </c>
      <c r="W55" s="56">
        <v>14.671799999999999</v>
      </c>
      <c r="X55" s="57">
        <v>2339</v>
      </c>
      <c r="Y55" s="58">
        <v>100</v>
      </c>
    </row>
    <row r="56" spans="1:25" s="22" customFormat="1" ht="15" customHeight="1" x14ac:dyDescent="0.25">
      <c r="A56" s="21" t="s">
        <v>16</v>
      </c>
      <c r="B56" s="23" t="s">
        <v>67</v>
      </c>
      <c r="C56" s="24">
        <v>78</v>
      </c>
      <c r="D56" s="25">
        <v>0</v>
      </c>
      <c r="E56" s="26">
        <v>0</v>
      </c>
      <c r="F56" s="27">
        <v>0</v>
      </c>
      <c r="G56" s="26">
        <v>0</v>
      </c>
      <c r="H56" s="27">
        <v>0</v>
      </c>
      <c r="I56" s="26">
        <v>0</v>
      </c>
      <c r="J56" s="33">
        <v>4</v>
      </c>
      <c r="K56" s="26">
        <v>5.1281999999999996</v>
      </c>
      <c r="L56" s="27">
        <v>74</v>
      </c>
      <c r="M56" s="26">
        <v>94.871799999999993</v>
      </c>
      <c r="N56" s="33">
        <v>0</v>
      </c>
      <c r="O56" s="26">
        <v>0</v>
      </c>
      <c r="P56" s="28">
        <v>0</v>
      </c>
      <c r="Q56" s="29">
        <v>0</v>
      </c>
      <c r="R56" s="34">
        <v>12</v>
      </c>
      <c r="S56" s="29">
        <v>15.384600000000001</v>
      </c>
      <c r="T56" s="34">
        <v>2</v>
      </c>
      <c r="U56" s="30">
        <v>2.5640999999999998</v>
      </c>
      <c r="V56" s="34">
        <v>0</v>
      </c>
      <c r="W56" s="30">
        <v>0</v>
      </c>
      <c r="X56" s="31">
        <v>691</v>
      </c>
      <c r="Y56" s="32">
        <v>100</v>
      </c>
    </row>
    <row r="57" spans="1:25" s="22" customFormat="1" ht="15" customHeight="1" x14ac:dyDescent="0.25">
      <c r="A57" s="21" t="s">
        <v>16</v>
      </c>
      <c r="B57" s="59" t="s">
        <v>68</v>
      </c>
      <c r="C57" s="48">
        <v>447</v>
      </c>
      <c r="D57" s="49">
        <v>2</v>
      </c>
      <c r="E57" s="50">
        <v>0.44740000000000002</v>
      </c>
      <c r="F57" s="52">
        <v>6</v>
      </c>
      <c r="G57" s="50">
        <v>1.3423</v>
      </c>
      <c r="H57" s="51">
        <v>79</v>
      </c>
      <c r="I57" s="50">
        <v>17.673400000000001</v>
      </c>
      <c r="J57" s="51">
        <v>61</v>
      </c>
      <c r="K57" s="50">
        <v>13.6465</v>
      </c>
      <c r="L57" s="51">
        <v>283</v>
      </c>
      <c r="M57" s="50">
        <v>63.311</v>
      </c>
      <c r="N57" s="51">
        <v>0</v>
      </c>
      <c r="O57" s="50">
        <v>0</v>
      </c>
      <c r="P57" s="60">
        <v>16</v>
      </c>
      <c r="Q57" s="54">
        <v>3.5794000000000001</v>
      </c>
      <c r="R57" s="61">
        <v>103</v>
      </c>
      <c r="S57" s="54">
        <v>23.0425</v>
      </c>
      <c r="T57" s="61">
        <v>2</v>
      </c>
      <c r="U57" s="56">
        <v>0.44740000000000002</v>
      </c>
      <c r="V57" s="61">
        <v>22</v>
      </c>
      <c r="W57" s="56">
        <v>4.9217000000000004</v>
      </c>
      <c r="X57" s="57">
        <v>2235</v>
      </c>
      <c r="Y57" s="58">
        <v>99.954999999999998</v>
      </c>
    </row>
    <row r="58" spans="1:25" s="22" customFormat="1" ht="15" customHeight="1" x14ac:dyDescent="0.25">
      <c r="A58" s="21" t="s">
        <v>16</v>
      </c>
      <c r="B58" s="23" t="s">
        <v>69</v>
      </c>
      <c r="C58" s="36">
        <v>91</v>
      </c>
      <c r="D58" s="34">
        <v>8</v>
      </c>
      <c r="E58" s="26">
        <v>8.7911999999999999</v>
      </c>
      <c r="F58" s="27">
        <v>0</v>
      </c>
      <c r="G58" s="26">
        <v>0</v>
      </c>
      <c r="H58" s="33">
        <v>18</v>
      </c>
      <c r="I58" s="26">
        <v>19.780200000000001</v>
      </c>
      <c r="J58" s="27">
        <v>8</v>
      </c>
      <c r="K58" s="26">
        <v>8.7911999999999999</v>
      </c>
      <c r="L58" s="27">
        <v>53</v>
      </c>
      <c r="M58" s="26">
        <v>58.241799999999998</v>
      </c>
      <c r="N58" s="27">
        <v>0</v>
      </c>
      <c r="O58" s="26">
        <v>0</v>
      </c>
      <c r="P58" s="35">
        <v>4</v>
      </c>
      <c r="Q58" s="29">
        <v>4.3956</v>
      </c>
      <c r="R58" s="25">
        <v>11</v>
      </c>
      <c r="S58" s="29">
        <v>12.087899999999999</v>
      </c>
      <c r="T58" s="25">
        <v>2</v>
      </c>
      <c r="U58" s="30">
        <v>2.1978</v>
      </c>
      <c r="V58" s="25">
        <v>3</v>
      </c>
      <c r="W58" s="30">
        <v>3.2967</v>
      </c>
      <c r="X58" s="31">
        <v>366</v>
      </c>
      <c r="Y58" s="32">
        <v>100</v>
      </c>
    </row>
    <row r="59" spans="1:25" s="22" customFormat="1" ht="15" customHeight="1" thickBot="1" x14ac:dyDescent="0.3">
      <c r="A59" s="21" t="s">
        <v>16</v>
      </c>
      <c r="B59" s="65" t="s">
        <v>71</v>
      </c>
      <c r="C59" s="66">
        <v>0</v>
      </c>
      <c r="D59" s="67">
        <v>0</v>
      </c>
      <c r="E59" s="68">
        <v>0</v>
      </c>
      <c r="F59" s="69">
        <v>0</v>
      </c>
      <c r="G59" s="68">
        <v>0</v>
      </c>
      <c r="H59" s="70">
        <v>0</v>
      </c>
      <c r="I59" s="68">
        <v>0</v>
      </c>
      <c r="J59" s="69">
        <v>0</v>
      </c>
      <c r="K59" s="68">
        <v>0</v>
      </c>
      <c r="L59" s="69">
        <v>0</v>
      </c>
      <c r="M59" s="68">
        <v>0</v>
      </c>
      <c r="N59" s="69">
        <v>0</v>
      </c>
      <c r="O59" s="68">
        <v>0</v>
      </c>
      <c r="P59" s="71">
        <v>0</v>
      </c>
      <c r="Q59" s="68">
        <v>0</v>
      </c>
      <c r="R59" s="73">
        <v>0</v>
      </c>
      <c r="S59" s="68">
        <v>0</v>
      </c>
      <c r="T59" s="73">
        <v>0</v>
      </c>
      <c r="U59" s="68">
        <v>0</v>
      </c>
      <c r="V59" s="73">
        <v>0</v>
      </c>
      <c r="W59" s="68">
        <v>0</v>
      </c>
      <c r="X59" s="75">
        <v>1099</v>
      </c>
      <c r="Y59" s="76">
        <v>100</v>
      </c>
    </row>
    <row r="60" spans="1:25" s="40" customFormat="1" ht="15" customHeight="1" x14ac:dyDescent="0.25">
      <c r="A60" s="42"/>
      <c r="B60" s="43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44"/>
      <c r="W60" s="45"/>
      <c r="X60" s="39"/>
      <c r="Y60" s="39"/>
    </row>
    <row r="61" spans="1:25" s="22" customFormat="1" ht="15" customHeight="1" x14ac:dyDescent="0.25">
      <c r="A61" s="21"/>
      <c r="B61" s="64" t="s">
        <v>77</v>
      </c>
      <c r="C61" s="63"/>
      <c r="D61" s="63"/>
      <c r="E61" s="63"/>
      <c r="F61" s="63"/>
      <c r="G61" s="63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63"/>
      <c r="W61" s="63"/>
      <c r="X61" s="46"/>
      <c r="Y61" s="46"/>
    </row>
    <row r="62" spans="1:25" s="40" customFormat="1" ht="32.25" customHeight="1" x14ac:dyDescent="0.25">
      <c r="A62" s="42"/>
      <c r="B62" s="80" t="str">
        <f>CONCATENATE("NOTE: Table reads (for 50 states, District of Columbia, and Puerto Rico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50 states, District of Columbia, and Puerto Rico Totals):  Of all 15,399 public school male students reported to have been harassed or bullied on the basis of sex, 266 (1.7%) were American Indian or Alaska Native, 2,954 (19.2%) were students with disabilities served under the Individuals with Disabilities Education Act (IDEA), and 384 (2.5%) were students with disabilities served solely under Section 504 of the Rehabilitation Act of 1973.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</row>
    <row r="63" spans="1:25" s="22" customFormat="1" ht="15" customHeight="1" x14ac:dyDescent="0.25">
      <c r="A63" s="21"/>
      <c r="B63" s="79" t="s">
        <v>74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46"/>
      <c r="Y63" s="46"/>
    </row>
    <row r="64" spans="1:25" s="40" customFormat="1" ht="14.15" customHeight="1" x14ac:dyDescent="0.25">
      <c r="B64" s="79" t="s">
        <v>70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39"/>
      <c r="Y64" s="38"/>
    </row>
    <row r="65" spans="1:25" s="40" customFormat="1" ht="15" customHeight="1" x14ac:dyDescent="0.3">
      <c r="A65" s="4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5"/>
      <c r="W65" s="6"/>
      <c r="X65" s="39"/>
      <c r="Y65" s="39"/>
    </row>
  </sheetData>
  <sortState xmlns:xlrd2="http://schemas.microsoft.com/office/spreadsheetml/2017/richdata2" ref="A8:Y59">
    <sortCondition ref="B8:B59"/>
  </sortState>
  <mergeCells count="18">
    <mergeCell ref="P5:Q5"/>
    <mergeCell ref="B63:W63"/>
    <mergeCell ref="B64:W64"/>
    <mergeCell ref="B62:Y6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 r:id="rId1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Y65"/>
  <sheetViews>
    <sheetView showGridLines="0" zoomScale="85" zoomScaleNormal="85" workbookViewId="0">
      <selection activeCell="C68" sqref="C68"/>
    </sheetView>
  </sheetViews>
  <sheetFormatPr defaultColWidth="12.109375" defaultRowHeight="15" customHeight="1" x14ac:dyDescent="0.3"/>
  <cols>
    <col min="1" max="1" width="16" style="10" customWidth="1"/>
    <col min="2" max="2" width="53.6640625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09375" style="7"/>
  </cols>
  <sheetData>
    <row r="2" spans="1:25" s="2" customFormat="1" ht="15" customHeight="1" x14ac:dyDescent="0.4">
      <c r="A2" s="9"/>
      <c r="B2" s="47" t="str">
        <f>CONCATENATE("Number and percentage of public school female students ", LOWER(A7), ", by race/ethnicity, disability status, and English proficiency, by state: School Year 2017-18")</f>
        <v>Number and percentage of public school female students reported to have been harassed or bullied on the basis of sex, by race/ethnicity, disability status, and English proficiency, by state: School Year 2017-18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</row>
    <row r="3" spans="1:25" s="1" customFormat="1" ht="15" customHeight="1" thickBot="1" x14ac:dyDescent="0.35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5.15" customHeight="1" x14ac:dyDescent="0.25">
      <c r="A4" s="11"/>
      <c r="B4" s="81" t="s">
        <v>0</v>
      </c>
      <c r="C4" s="83" t="s">
        <v>10</v>
      </c>
      <c r="D4" s="85" t="s">
        <v>75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 t="s">
        <v>11</v>
      </c>
      <c r="S4" s="89"/>
      <c r="T4" s="88" t="s">
        <v>12</v>
      </c>
      <c r="U4" s="89"/>
      <c r="V4" s="88" t="s">
        <v>13</v>
      </c>
      <c r="W4" s="89"/>
      <c r="X4" s="92" t="s">
        <v>17</v>
      </c>
      <c r="Y4" s="94" t="s">
        <v>14</v>
      </c>
    </row>
    <row r="5" spans="1:25" s="12" customFormat="1" ht="25.15" customHeight="1" x14ac:dyDescent="0.3">
      <c r="A5" s="11"/>
      <c r="B5" s="82"/>
      <c r="C5" s="84"/>
      <c r="D5" s="96" t="s">
        <v>1</v>
      </c>
      <c r="E5" s="97"/>
      <c r="F5" s="98" t="s">
        <v>2</v>
      </c>
      <c r="G5" s="97"/>
      <c r="H5" s="99" t="s">
        <v>3</v>
      </c>
      <c r="I5" s="97"/>
      <c r="J5" s="99" t="s">
        <v>4</v>
      </c>
      <c r="K5" s="97"/>
      <c r="L5" s="99" t="s">
        <v>5</v>
      </c>
      <c r="M5" s="97"/>
      <c r="N5" s="99" t="s">
        <v>6</v>
      </c>
      <c r="O5" s="97"/>
      <c r="P5" s="99" t="s">
        <v>7</v>
      </c>
      <c r="Q5" s="100"/>
      <c r="R5" s="90"/>
      <c r="S5" s="91"/>
      <c r="T5" s="90"/>
      <c r="U5" s="91"/>
      <c r="V5" s="90"/>
      <c r="W5" s="91"/>
      <c r="X5" s="93"/>
      <c r="Y5" s="95"/>
    </row>
    <row r="6" spans="1:25" s="12" customFormat="1" ht="15" customHeight="1" thickBot="1" x14ac:dyDescent="0.35">
      <c r="A6" s="11"/>
      <c r="B6" s="13"/>
      <c r="C6" s="41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76</v>
      </c>
      <c r="T6" s="14" t="s">
        <v>8</v>
      </c>
      <c r="U6" s="18" t="s">
        <v>76</v>
      </c>
      <c r="V6" s="16" t="s">
        <v>8</v>
      </c>
      <c r="W6" s="18" t="s">
        <v>9</v>
      </c>
      <c r="X6" s="19"/>
      <c r="Y6" s="20"/>
    </row>
    <row r="7" spans="1:25" s="22" customFormat="1" ht="15" customHeight="1" x14ac:dyDescent="0.25">
      <c r="A7" s="21" t="str">
        <f>Total!A7</f>
        <v>reported to have been harassed or bullied on the basis of sex</v>
      </c>
      <c r="B7" s="77" t="s">
        <v>72</v>
      </c>
      <c r="C7" s="48">
        <v>29465</v>
      </c>
      <c r="D7" s="49">
        <v>331</v>
      </c>
      <c r="E7" s="50">
        <v>1.1234</v>
      </c>
      <c r="F7" s="51">
        <v>630</v>
      </c>
      <c r="G7" s="50">
        <v>2.1381000000000001</v>
      </c>
      <c r="H7" s="51">
        <v>6940</v>
      </c>
      <c r="I7" s="50">
        <v>23.553000000000001</v>
      </c>
      <c r="J7" s="51">
        <v>5135</v>
      </c>
      <c r="K7" s="50">
        <v>17.427499999999998</v>
      </c>
      <c r="L7" s="51">
        <v>15277</v>
      </c>
      <c r="M7" s="50">
        <v>51.847999999999999</v>
      </c>
      <c r="N7" s="52">
        <v>92</v>
      </c>
      <c r="O7" s="50">
        <v>0.31219999999999998</v>
      </c>
      <c r="P7" s="53">
        <v>1063</v>
      </c>
      <c r="Q7" s="54">
        <v>3.6076999999999999</v>
      </c>
      <c r="R7" s="55">
        <v>3292</v>
      </c>
      <c r="S7" s="54">
        <v>11.172599999999999</v>
      </c>
      <c r="T7" s="55">
        <v>634</v>
      </c>
      <c r="U7" s="56">
        <v>2.1516999999999999</v>
      </c>
      <c r="V7" s="55">
        <v>1793</v>
      </c>
      <c r="W7" s="56">
        <v>6.0852000000000004</v>
      </c>
      <c r="X7" s="57">
        <v>97632</v>
      </c>
      <c r="Y7" s="58">
        <v>99.159000000000006</v>
      </c>
    </row>
    <row r="8" spans="1:25" s="22" customFormat="1" ht="15" customHeight="1" x14ac:dyDescent="0.25">
      <c r="A8" s="21" t="s">
        <v>16</v>
      </c>
      <c r="B8" s="23" t="s">
        <v>20</v>
      </c>
      <c r="C8" s="24">
        <v>361</v>
      </c>
      <c r="D8" s="25">
        <v>1</v>
      </c>
      <c r="E8" s="26">
        <v>0.27700000000000002</v>
      </c>
      <c r="F8" s="27">
        <v>0</v>
      </c>
      <c r="G8" s="26">
        <v>0</v>
      </c>
      <c r="H8" s="33">
        <v>19</v>
      </c>
      <c r="I8" s="26">
        <v>5.2629999999999999</v>
      </c>
      <c r="J8" s="27">
        <v>148</v>
      </c>
      <c r="K8" s="26">
        <v>40.997199999999999</v>
      </c>
      <c r="L8" s="27">
        <v>193</v>
      </c>
      <c r="M8" s="26">
        <v>53.462600000000002</v>
      </c>
      <c r="N8" s="27">
        <v>0</v>
      </c>
      <c r="O8" s="26">
        <v>0</v>
      </c>
      <c r="P8" s="35">
        <v>0</v>
      </c>
      <c r="Q8" s="29">
        <v>0</v>
      </c>
      <c r="R8" s="25">
        <v>10</v>
      </c>
      <c r="S8" s="29">
        <v>2.7700999999999998</v>
      </c>
      <c r="T8" s="34">
        <v>2</v>
      </c>
      <c r="U8" s="30">
        <v>0.55400000000000005</v>
      </c>
      <c r="V8" s="34">
        <v>7</v>
      </c>
      <c r="W8" s="30">
        <v>1.9391</v>
      </c>
      <c r="X8" s="31">
        <v>1390</v>
      </c>
      <c r="Y8" s="32">
        <v>94.028999999999996</v>
      </c>
    </row>
    <row r="9" spans="1:25" s="22" customFormat="1" ht="15" customHeight="1" x14ac:dyDescent="0.25">
      <c r="A9" s="21" t="s">
        <v>16</v>
      </c>
      <c r="B9" s="59" t="s">
        <v>19</v>
      </c>
      <c r="C9" s="48">
        <v>65</v>
      </c>
      <c r="D9" s="49">
        <v>7</v>
      </c>
      <c r="E9" s="50">
        <v>10.7692</v>
      </c>
      <c r="F9" s="51">
        <v>5</v>
      </c>
      <c r="G9" s="50">
        <v>7.6923000000000004</v>
      </c>
      <c r="H9" s="51">
        <v>40</v>
      </c>
      <c r="I9" s="50">
        <v>61.537999999999997</v>
      </c>
      <c r="J9" s="52">
        <v>2</v>
      </c>
      <c r="K9" s="50">
        <v>3.0769000000000002</v>
      </c>
      <c r="L9" s="52">
        <v>7</v>
      </c>
      <c r="M9" s="50">
        <v>10.7692</v>
      </c>
      <c r="N9" s="51">
        <v>1</v>
      </c>
      <c r="O9" s="50">
        <v>1.5385</v>
      </c>
      <c r="P9" s="60">
        <v>3</v>
      </c>
      <c r="Q9" s="54">
        <v>4.6154000000000002</v>
      </c>
      <c r="R9" s="61">
        <v>4</v>
      </c>
      <c r="S9" s="54">
        <v>6.1538000000000004</v>
      </c>
      <c r="T9" s="61">
        <v>3</v>
      </c>
      <c r="U9" s="56">
        <v>4.6154000000000002</v>
      </c>
      <c r="V9" s="61">
        <v>7</v>
      </c>
      <c r="W9" s="56">
        <v>10.7692</v>
      </c>
      <c r="X9" s="57">
        <v>506</v>
      </c>
      <c r="Y9" s="58">
        <v>100</v>
      </c>
    </row>
    <row r="10" spans="1:25" s="22" customFormat="1" ht="15" customHeight="1" x14ac:dyDescent="0.25">
      <c r="A10" s="21" t="s">
        <v>16</v>
      </c>
      <c r="B10" s="23" t="s">
        <v>22</v>
      </c>
      <c r="C10" s="24">
        <v>730</v>
      </c>
      <c r="D10" s="34">
        <v>25</v>
      </c>
      <c r="E10" s="26">
        <v>3.4247000000000001</v>
      </c>
      <c r="F10" s="27">
        <v>9</v>
      </c>
      <c r="G10" s="26">
        <v>1.2329000000000001</v>
      </c>
      <c r="H10" s="33">
        <v>342</v>
      </c>
      <c r="I10" s="26">
        <v>46.848999999999997</v>
      </c>
      <c r="J10" s="27">
        <v>53</v>
      </c>
      <c r="K10" s="26">
        <v>7.2603</v>
      </c>
      <c r="L10" s="33">
        <v>284</v>
      </c>
      <c r="M10" s="26">
        <v>38.9041</v>
      </c>
      <c r="N10" s="33">
        <v>3</v>
      </c>
      <c r="O10" s="26">
        <v>0.41099999999999998</v>
      </c>
      <c r="P10" s="28">
        <v>14</v>
      </c>
      <c r="Q10" s="29">
        <v>1.9177999999999999</v>
      </c>
      <c r="R10" s="34">
        <v>54</v>
      </c>
      <c r="S10" s="29">
        <v>7.3973000000000004</v>
      </c>
      <c r="T10" s="34">
        <v>3</v>
      </c>
      <c r="U10" s="30">
        <v>0.41099999999999998</v>
      </c>
      <c r="V10" s="34">
        <v>53</v>
      </c>
      <c r="W10" s="30">
        <v>7.2603</v>
      </c>
      <c r="X10" s="31">
        <v>2000</v>
      </c>
      <c r="Y10" s="32">
        <v>99.95</v>
      </c>
    </row>
    <row r="11" spans="1:25" s="22" customFormat="1" ht="15" customHeight="1" x14ac:dyDescent="0.25">
      <c r="A11" s="21" t="s">
        <v>16</v>
      </c>
      <c r="B11" s="59" t="s">
        <v>21</v>
      </c>
      <c r="C11" s="48">
        <v>398</v>
      </c>
      <c r="D11" s="49">
        <v>3</v>
      </c>
      <c r="E11" s="50">
        <v>0.75380000000000003</v>
      </c>
      <c r="F11" s="52">
        <v>2</v>
      </c>
      <c r="G11" s="50">
        <v>0.50249999999999995</v>
      </c>
      <c r="H11" s="51">
        <v>46</v>
      </c>
      <c r="I11" s="50">
        <v>11.558</v>
      </c>
      <c r="J11" s="51">
        <v>83</v>
      </c>
      <c r="K11" s="50">
        <v>20.854299999999999</v>
      </c>
      <c r="L11" s="51">
        <v>236</v>
      </c>
      <c r="M11" s="50">
        <v>59.296500000000002</v>
      </c>
      <c r="N11" s="51">
        <v>1</v>
      </c>
      <c r="O11" s="50">
        <v>0.25130000000000002</v>
      </c>
      <c r="P11" s="60">
        <v>27</v>
      </c>
      <c r="Q11" s="54">
        <v>6.7839</v>
      </c>
      <c r="R11" s="61">
        <v>30</v>
      </c>
      <c r="S11" s="54">
        <v>7.5377000000000001</v>
      </c>
      <c r="T11" s="49">
        <v>4</v>
      </c>
      <c r="U11" s="56">
        <v>1.0049999999999999</v>
      </c>
      <c r="V11" s="49">
        <v>12</v>
      </c>
      <c r="W11" s="56">
        <v>3.0150999999999999</v>
      </c>
      <c r="X11" s="57">
        <v>1088</v>
      </c>
      <c r="Y11" s="58">
        <v>100</v>
      </c>
    </row>
    <row r="12" spans="1:25" s="22" customFormat="1" ht="15" customHeight="1" x14ac:dyDescent="0.25">
      <c r="A12" s="21" t="s">
        <v>16</v>
      </c>
      <c r="B12" s="23" t="s">
        <v>23</v>
      </c>
      <c r="C12" s="24">
        <v>2623</v>
      </c>
      <c r="D12" s="25">
        <v>34</v>
      </c>
      <c r="E12" s="26">
        <v>1.2962</v>
      </c>
      <c r="F12" s="33">
        <v>106</v>
      </c>
      <c r="G12" s="26">
        <v>4.0411999999999999</v>
      </c>
      <c r="H12" s="27">
        <v>1444</v>
      </c>
      <c r="I12" s="26">
        <v>55.051000000000002</v>
      </c>
      <c r="J12" s="27">
        <v>267</v>
      </c>
      <c r="K12" s="26">
        <v>10.1792</v>
      </c>
      <c r="L12" s="27">
        <v>677</v>
      </c>
      <c r="M12" s="26">
        <v>25.810099999999998</v>
      </c>
      <c r="N12" s="33">
        <v>7</v>
      </c>
      <c r="O12" s="26">
        <v>0.26690000000000003</v>
      </c>
      <c r="P12" s="35">
        <v>88</v>
      </c>
      <c r="Q12" s="29">
        <v>3.3549000000000002</v>
      </c>
      <c r="R12" s="34">
        <v>341</v>
      </c>
      <c r="S12" s="29">
        <v>13.000400000000001</v>
      </c>
      <c r="T12" s="25">
        <v>43</v>
      </c>
      <c r="U12" s="30">
        <v>1.6393</v>
      </c>
      <c r="V12" s="25">
        <v>408</v>
      </c>
      <c r="W12" s="30">
        <v>15.5547</v>
      </c>
      <c r="X12" s="31">
        <v>10121</v>
      </c>
      <c r="Y12" s="32">
        <v>99.228999999999999</v>
      </c>
    </row>
    <row r="13" spans="1:25" s="22" customFormat="1" ht="15" customHeight="1" x14ac:dyDescent="0.25">
      <c r="A13" s="21" t="s">
        <v>16</v>
      </c>
      <c r="B13" s="59" t="s">
        <v>24</v>
      </c>
      <c r="C13" s="48">
        <v>261</v>
      </c>
      <c r="D13" s="49">
        <v>3</v>
      </c>
      <c r="E13" s="50">
        <v>1.1494</v>
      </c>
      <c r="F13" s="52">
        <v>5</v>
      </c>
      <c r="G13" s="50">
        <v>1.9157</v>
      </c>
      <c r="H13" s="51">
        <v>76</v>
      </c>
      <c r="I13" s="50">
        <v>29.119</v>
      </c>
      <c r="J13" s="52">
        <v>9</v>
      </c>
      <c r="K13" s="50">
        <v>3.4483000000000001</v>
      </c>
      <c r="L13" s="51">
        <v>156</v>
      </c>
      <c r="M13" s="50">
        <v>59.770099999999999</v>
      </c>
      <c r="N13" s="51">
        <v>0</v>
      </c>
      <c r="O13" s="50">
        <v>0</v>
      </c>
      <c r="P13" s="53">
        <v>12</v>
      </c>
      <c r="Q13" s="54">
        <v>4.5976999999999997</v>
      </c>
      <c r="R13" s="49">
        <v>24</v>
      </c>
      <c r="S13" s="54">
        <v>9.1953999999999994</v>
      </c>
      <c r="T13" s="61">
        <v>13</v>
      </c>
      <c r="U13" s="56">
        <v>4.9808000000000003</v>
      </c>
      <c r="V13" s="61">
        <v>10</v>
      </c>
      <c r="W13" s="56">
        <v>3.8313999999999999</v>
      </c>
      <c r="X13" s="57">
        <v>1908</v>
      </c>
      <c r="Y13" s="58">
        <v>100</v>
      </c>
    </row>
    <row r="14" spans="1:25" s="22" customFormat="1" ht="15" customHeight="1" x14ac:dyDescent="0.25">
      <c r="A14" s="21" t="s">
        <v>16</v>
      </c>
      <c r="B14" s="23" t="s">
        <v>25</v>
      </c>
      <c r="C14" s="36">
        <v>387</v>
      </c>
      <c r="D14" s="25">
        <v>1</v>
      </c>
      <c r="E14" s="26">
        <v>0.25840000000000002</v>
      </c>
      <c r="F14" s="27">
        <v>2</v>
      </c>
      <c r="G14" s="26">
        <v>0.51680000000000004</v>
      </c>
      <c r="H14" s="33">
        <v>129</v>
      </c>
      <c r="I14" s="26">
        <v>33.332999999999998</v>
      </c>
      <c r="J14" s="33">
        <v>60</v>
      </c>
      <c r="K14" s="26">
        <v>15.5039</v>
      </c>
      <c r="L14" s="33">
        <v>187</v>
      </c>
      <c r="M14" s="26">
        <v>48.320399999999999</v>
      </c>
      <c r="N14" s="27">
        <v>0</v>
      </c>
      <c r="O14" s="26">
        <v>0</v>
      </c>
      <c r="P14" s="28">
        <v>8</v>
      </c>
      <c r="Q14" s="29">
        <v>2.0672000000000001</v>
      </c>
      <c r="R14" s="34">
        <v>41</v>
      </c>
      <c r="S14" s="29">
        <v>10.5943</v>
      </c>
      <c r="T14" s="25">
        <v>24</v>
      </c>
      <c r="U14" s="30">
        <v>6.2016</v>
      </c>
      <c r="V14" s="25">
        <v>19</v>
      </c>
      <c r="W14" s="30">
        <v>4.9096000000000002</v>
      </c>
      <c r="X14" s="31">
        <v>1214</v>
      </c>
      <c r="Y14" s="32">
        <v>100</v>
      </c>
    </row>
    <row r="15" spans="1:25" s="22" customFormat="1" ht="15" customHeight="1" x14ac:dyDescent="0.25">
      <c r="A15" s="21" t="s">
        <v>16</v>
      </c>
      <c r="B15" s="59" t="s">
        <v>27</v>
      </c>
      <c r="C15" s="62">
        <v>18</v>
      </c>
      <c r="D15" s="49">
        <v>0</v>
      </c>
      <c r="E15" s="50">
        <v>0</v>
      </c>
      <c r="F15" s="51">
        <v>0</v>
      </c>
      <c r="G15" s="50">
        <v>0</v>
      </c>
      <c r="H15" s="51">
        <v>5</v>
      </c>
      <c r="I15" s="50">
        <v>27.777999999999999</v>
      </c>
      <c r="J15" s="52">
        <v>8</v>
      </c>
      <c r="K15" s="50">
        <v>44.444400000000002</v>
      </c>
      <c r="L15" s="51">
        <v>4</v>
      </c>
      <c r="M15" s="50">
        <v>22.222200000000001</v>
      </c>
      <c r="N15" s="52">
        <v>0</v>
      </c>
      <c r="O15" s="50">
        <v>0</v>
      </c>
      <c r="P15" s="53">
        <v>1</v>
      </c>
      <c r="Q15" s="54">
        <v>5.5556000000000001</v>
      </c>
      <c r="R15" s="61">
        <v>2</v>
      </c>
      <c r="S15" s="54">
        <v>11.1111</v>
      </c>
      <c r="T15" s="49">
        <v>0</v>
      </c>
      <c r="U15" s="56">
        <v>0</v>
      </c>
      <c r="V15" s="49">
        <v>1</v>
      </c>
      <c r="W15" s="56">
        <v>5.5556000000000001</v>
      </c>
      <c r="X15" s="57">
        <v>231</v>
      </c>
      <c r="Y15" s="58">
        <v>100</v>
      </c>
    </row>
    <row r="16" spans="1:25" s="22" customFormat="1" ht="15" customHeight="1" x14ac:dyDescent="0.25">
      <c r="A16" s="21" t="s">
        <v>16</v>
      </c>
      <c r="B16" s="23" t="s">
        <v>26</v>
      </c>
      <c r="C16" s="36">
        <v>18</v>
      </c>
      <c r="D16" s="34">
        <v>0</v>
      </c>
      <c r="E16" s="26">
        <v>0</v>
      </c>
      <c r="F16" s="33">
        <v>0</v>
      </c>
      <c r="G16" s="26">
        <v>0</v>
      </c>
      <c r="H16" s="27">
        <v>6</v>
      </c>
      <c r="I16" s="26">
        <v>33.332999999999998</v>
      </c>
      <c r="J16" s="33">
        <v>11</v>
      </c>
      <c r="K16" s="26">
        <v>61.1111</v>
      </c>
      <c r="L16" s="27">
        <v>1</v>
      </c>
      <c r="M16" s="26">
        <v>5.5556000000000001</v>
      </c>
      <c r="N16" s="33">
        <v>0</v>
      </c>
      <c r="O16" s="26">
        <v>0</v>
      </c>
      <c r="P16" s="28">
        <v>0</v>
      </c>
      <c r="Q16" s="29">
        <v>0</v>
      </c>
      <c r="R16" s="25">
        <v>0</v>
      </c>
      <c r="S16" s="29">
        <v>0</v>
      </c>
      <c r="T16" s="25">
        <v>0</v>
      </c>
      <c r="U16" s="30">
        <v>0</v>
      </c>
      <c r="V16" s="25">
        <v>0</v>
      </c>
      <c r="W16" s="30">
        <v>0</v>
      </c>
      <c r="X16" s="31">
        <v>228</v>
      </c>
      <c r="Y16" s="32">
        <v>99.561000000000007</v>
      </c>
    </row>
    <row r="17" spans="1:25" s="22" customFormat="1" ht="15" customHeight="1" x14ac:dyDescent="0.25">
      <c r="A17" s="21" t="s">
        <v>16</v>
      </c>
      <c r="B17" s="59" t="s">
        <v>28</v>
      </c>
      <c r="C17" s="48">
        <v>175</v>
      </c>
      <c r="D17" s="49">
        <v>0</v>
      </c>
      <c r="E17" s="50">
        <v>0</v>
      </c>
      <c r="F17" s="52">
        <v>0</v>
      </c>
      <c r="G17" s="50">
        <v>0</v>
      </c>
      <c r="H17" s="51">
        <v>54</v>
      </c>
      <c r="I17" s="50">
        <v>30.856999999999999</v>
      </c>
      <c r="J17" s="52">
        <v>38</v>
      </c>
      <c r="K17" s="50">
        <v>21.714300000000001</v>
      </c>
      <c r="L17" s="52">
        <v>76</v>
      </c>
      <c r="M17" s="50">
        <v>43.428600000000003</v>
      </c>
      <c r="N17" s="52">
        <v>1</v>
      </c>
      <c r="O17" s="50">
        <v>0.57140000000000002</v>
      </c>
      <c r="P17" s="60">
        <v>6</v>
      </c>
      <c r="Q17" s="54">
        <v>3.4285999999999999</v>
      </c>
      <c r="R17" s="49">
        <v>25</v>
      </c>
      <c r="S17" s="54">
        <v>14.2857</v>
      </c>
      <c r="T17" s="49">
        <v>10</v>
      </c>
      <c r="U17" s="56">
        <v>5.7142999999999997</v>
      </c>
      <c r="V17" s="49">
        <v>13</v>
      </c>
      <c r="W17" s="56">
        <v>7.4286000000000003</v>
      </c>
      <c r="X17" s="57">
        <v>3976</v>
      </c>
      <c r="Y17" s="58">
        <v>100</v>
      </c>
    </row>
    <row r="18" spans="1:25" s="22" customFormat="1" ht="15" customHeight="1" x14ac:dyDescent="0.25">
      <c r="A18" s="21" t="s">
        <v>16</v>
      </c>
      <c r="B18" s="23" t="s">
        <v>29</v>
      </c>
      <c r="C18" s="24">
        <v>761</v>
      </c>
      <c r="D18" s="34">
        <v>1</v>
      </c>
      <c r="E18" s="26">
        <v>0.13139999999999999</v>
      </c>
      <c r="F18" s="27">
        <v>4</v>
      </c>
      <c r="G18" s="26">
        <v>0.52559999999999996</v>
      </c>
      <c r="H18" s="27">
        <v>48</v>
      </c>
      <c r="I18" s="26">
        <v>6.3070000000000004</v>
      </c>
      <c r="J18" s="27">
        <v>284</v>
      </c>
      <c r="K18" s="26">
        <v>37.319299999999998</v>
      </c>
      <c r="L18" s="27">
        <v>400</v>
      </c>
      <c r="M18" s="26">
        <v>52.562399999999997</v>
      </c>
      <c r="N18" s="27">
        <v>0</v>
      </c>
      <c r="O18" s="26">
        <v>0</v>
      </c>
      <c r="P18" s="28">
        <v>24</v>
      </c>
      <c r="Q18" s="29">
        <v>3.1537000000000002</v>
      </c>
      <c r="R18" s="34">
        <v>29</v>
      </c>
      <c r="S18" s="29">
        <v>3.8108</v>
      </c>
      <c r="T18" s="25">
        <v>15</v>
      </c>
      <c r="U18" s="30">
        <v>1.9711000000000001</v>
      </c>
      <c r="V18" s="25">
        <v>10</v>
      </c>
      <c r="W18" s="30">
        <v>1.3141</v>
      </c>
      <c r="X18" s="31">
        <v>2416</v>
      </c>
      <c r="Y18" s="32">
        <v>100</v>
      </c>
    </row>
    <row r="19" spans="1:25" s="22" customFormat="1" ht="15" customHeight="1" x14ac:dyDescent="0.25">
      <c r="A19" s="21" t="s">
        <v>16</v>
      </c>
      <c r="B19" s="59" t="s">
        <v>30</v>
      </c>
      <c r="C19" s="48">
        <v>111</v>
      </c>
      <c r="D19" s="49">
        <v>1</v>
      </c>
      <c r="E19" s="50">
        <v>0.90090000000000003</v>
      </c>
      <c r="F19" s="51">
        <v>30</v>
      </c>
      <c r="G19" s="50">
        <v>27.027000000000001</v>
      </c>
      <c r="H19" s="51">
        <v>15</v>
      </c>
      <c r="I19" s="50">
        <v>13.513999999999999</v>
      </c>
      <c r="J19" s="51">
        <v>4</v>
      </c>
      <c r="K19" s="50">
        <v>3.6036000000000001</v>
      </c>
      <c r="L19" s="51">
        <v>13</v>
      </c>
      <c r="M19" s="50">
        <v>11.7117</v>
      </c>
      <c r="N19" s="51">
        <v>27</v>
      </c>
      <c r="O19" s="50">
        <v>24.324300000000001</v>
      </c>
      <c r="P19" s="53">
        <v>21</v>
      </c>
      <c r="Q19" s="54">
        <v>18.918900000000001</v>
      </c>
      <c r="R19" s="49">
        <v>56</v>
      </c>
      <c r="S19" s="54">
        <v>50.450499999999998</v>
      </c>
      <c r="T19" s="49">
        <v>56</v>
      </c>
      <c r="U19" s="56">
        <v>50.450499999999998</v>
      </c>
      <c r="V19" s="49">
        <v>17</v>
      </c>
      <c r="W19" s="56">
        <v>15.315300000000001</v>
      </c>
      <c r="X19" s="57">
        <v>292</v>
      </c>
      <c r="Y19" s="58">
        <v>100</v>
      </c>
    </row>
    <row r="20" spans="1:25" s="22" customFormat="1" ht="15" customHeight="1" x14ac:dyDescent="0.25">
      <c r="A20" s="21" t="s">
        <v>16</v>
      </c>
      <c r="B20" s="23" t="s">
        <v>32</v>
      </c>
      <c r="C20" s="36">
        <v>225</v>
      </c>
      <c r="D20" s="34">
        <v>1</v>
      </c>
      <c r="E20" s="26">
        <v>0.44440000000000002</v>
      </c>
      <c r="F20" s="33">
        <v>0</v>
      </c>
      <c r="G20" s="26">
        <v>0</v>
      </c>
      <c r="H20" s="27">
        <v>61</v>
      </c>
      <c r="I20" s="26">
        <v>27.111000000000001</v>
      </c>
      <c r="J20" s="33">
        <v>1</v>
      </c>
      <c r="K20" s="26">
        <v>0.44440000000000002</v>
      </c>
      <c r="L20" s="33">
        <v>159</v>
      </c>
      <c r="M20" s="26">
        <v>70.666700000000006</v>
      </c>
      <c r="N20" s="33">
        <v>0</v>
      </c>
      <c r="O20" s="26">
        <v>0</v>
      </c>
      <c r="P20" s="28">
        <v>3</v>
      </c>
      <c r="Q20" s="29">
        <v>1.3332999999999999</v>
      </c>
      <c r="R20" s="34">
        <v>5</v>
      </c>
      <c r="S20" s="29">
        <v>2.2222</v>
      </c>
      <c r="T20" s="25">
        <v>3</v>
      </c>
      <c r="U20" s="30">
        <v>1.3332999999999999</v>
      </c>
      <c r="V20" s="25">
        <v>5</v>
      </c>
      <c r="W20" s="30">
        <v>2.2222</v>
      </c>
      <c r="X20" s="31">
        <v>725</v>
      </c>
      <c r="Y20" s="32">
        <v>100</v>
      </c>
    </row>
    <row r="21" spans="1:25" s="22" customFormat="1" ht="15" customHeight="1" x14ac:dyDescent="0.25">
      <c r="A21" s="21" t="s">
        <v>16</v>
      </c>
      <c r="B21" s="59" t="s">
        <v>33</v>
      </c>
      <c r="C21" s="48">
        <v>1296</v>
      </c>
      <c r="D21" s="61">
        <v>0</v>
      </c>
      <c r="E21" s="50">
        <v>0</v>
      </c>
      <c r="F21" s="51">
        <v>14</v>
      </c>
      <c r="G21" s="50">
        <v>1.0802</v>
      </c>
      <c r="H21" s="52">
        <v>206</v>
      </c>
      <c r="I21" s="50">
        <v>15.895</v>
      </c>
      <c r="J21" s="51">
        <v>357</v>
      </c>
      <c r="K21" s="50">
        <v>27.546299999999999</v>
      </c>
      <c r="L21" s="51">
        <v>674</v>
      </c>
      <c r="M21" s="50">
        <v>52.0062</v>
      </c>
      <c r="N21" s="51">
        <v>0</v>
      </c>
      <c r="O21" s="50">
        <v>0</v>
      </c>
      <c r="P21" s="60">
        <v>45</v>
      </c>
      <c r="Q21" s="54">
        <v>3.4722</v>
      </c>
      <c r="R21" s="49">
        <v>124</v>
      </c>
      <c r="S21" s="54">
        <v>9.5678999999999998</v>
      </c>
      <c r="T21" s="61">
        <v>16</v>
      </c>
      <c r="U21" s="56">
        <v>1.2345999999999999</v>
      </c>
      <c r="V21" s="61">
        <v>45</v>
      </c>
      <c r="W21" s="56">
        <v>3.4722</v>
      </c>
      <c r="X21" s="57">
        <v>4145</v>
      </c>
      <c r="Y21" s="58">
        <v>87.165000000000006</v>
      </c>
    </row>
    <row r="22" spans="1:25" s="22" customFormat="1" ht="15" customHeight="1" x14ac:dyDescent="0.25">
      <c r="A22" s="21" t="s">
        <v>16</v>
      </c>
      <c r="B22" s="23" t="s">
        <v>34</v>
      </c>
      <c r="C22" s="24">
        <v>416</v>
      </c>
      <c r="D22" s="25">
        <v>0</v>
      </c>
      <c r="E22" s="26">
        <v>0</v>
      </c>
      <c r="F22" s="33">
        <v>3</v>
      </c>
      <c r="G22" s="26">
        <v>0.72119999999999995</v>
      </c>
      <c r="H22" s="33">
        <v>43</v>
      </c>
      <c r="I22" s="26">
        <v>10.337</v>
      </c>
      <c r="J22" s="27">
        <v>120</v>
      </c>
      <c r="K22" s="26">
        <v>28.8462</v>
      </c>
      <c r="L22" s="27">
        <v>230</v>
      </c>
      <c r="M22" s="26">
        <v>55.288499999999999</v>
      </c>
      <c r="N22" s="27">
        <v>0</v>
      </c>
      <c r="O22" s="26">
        <v>0</v>
      </c>
      <c r="P22" s="35">
        <v>20</v>
      </c>
      <c r="Q22" s="29">
        <v>4.8076999999999996</v>
      </c>
      <c r="R22" s="34">
        <v>22</v>
      </c>
      <c r="S22" s="29">
        <v>5.2885</v>
      </c>
      <c r="T22" s="34">
        <v>5</v>
      </c>
      <c r="U22" s="30">
        <v>1.2019</v>
      </c>
      <c r="V22" s="34">
        <v>8</v>
      </c>
      <c r="W22" s="30">
        <v>1.9231</v>
      </c>
      <c r="X22" s="31">
        <v>1886</v>
      </c>
      <c r="Y22" s="32">
        <v>100</v>
      </c>
    </row>
    <row r="23" spans="1:25" s="22" customFormat="1" ht="15" customHeight="1" x14ac:dyDescent="0.25">
      <c r="A23" s="21" t="s">
        <v>16</v>
      </c>
      <c r="B23" s="59" t="s">
        <v>31</v>
      </c>
      <c r="C23" s="48">
        <v>425</v>
      </c>
      <c r="D23" s="49">
        <v>4</v>
      </c>
      <c r="E23" s="50">
        <v>0.94120000000000004</v>
      </c>
      <c r="F23" s="51">
        <v>3</v>
      </c>
      <c r="G23" s="50">
        <v>0.70589999999999997</v>
      </c>
      <c r="H23" s="51">
        <v>22</v>
      </c>
      <c r="I23" s="50">
        <v>5.1760000000000002</v>
      </c>
      <c r="J23" s="51">
        <v>36</v>
      </c>
      <c r="K23" s="50">
        <v>8.4705999999999992</v>
      </c>
      <c r="L23" s="51">
        <v>345</v>
      </c>
      <c r="M23" s="50">
        <v>81.176500000000004</v>
      </c>
      <c r="N23" s="51">
        <v>0</v>
      </c>
      <c r="O23" s="50">
        <v>0</v>
      </c>
      <c r="P23" s="60">
        <v>15</v>
      </c>
      <c r="Q23" s="54">
        <v>3.5293999999999999</v>
      </c>
      <c r="R23" s="61">
        <v>33</v>
      </c>
      <c r="S23" s="54">
        <v>7.7647000000000004</v>
      </c>
      <c r="T23" s="49">
        <v>5</v>
      </c>
      <c r="U23" s="56">
        <v>1.1765000000000001</v>
      </c>
      <c r="V23" s="49">
        <v>6</v>
      </c>
      <c r="W23" s="56">
        <v>1.4117999999999999</v>
      </c>
      <c r="X23" s="57">
        <v>1343</v>
      </c>
      <c r="Y23" s="58">
        <v>100</v>
      </c>
    </row>
    <row r="24" spans="1:25" s="22" customFormat="1" ht="15" customHeight="1" x14ac:dyDescent="0.25">
      <c r="A24" s="21" t="s">
        <v>16</v>
      </c>
      <c r="B24" s="23" t="s">
        <v>35</v>
      </c>
      <c r="C24" s="24">
        <v>512</v>
      </c>
      <c r="D24" s="34">
        <v>3</v>
      </c>
      <c r="E24" s="26">
        <v>0.58589999999999998</v>
      </c>
      <c r="F24" s="27">
        <v>3</v>
      </c>
      <c r="G24" s="26">
        <v>0.58589999999999998</v>
      </c>
      <c r="H24" s="33">
        <v>84</v>
      </c>
      <c r="I24" s="26">
        <v>16.405999999999999</v>
      </c>
      <c r="J24" s="27">
        <v>69</v>
      </c>
      <c r="K24" s="26">
        <v>13.476599999999999</v>
      </c>
      <c r="L24" s="27">
        <v>319</v>
      </c>
      <c r="M24" s="26">
        <v>62.304699999999997</v>
      </c>
      <c r="N24" s="27">
        <v>1</v>
      </c>
      <c r="O24" s="26">
        <v>0.1953</v>
      </c>
      <c r="P24" s="35">
        <v>33</v>
      </c>
      <c r="Q24" s="29">
        <v>6.4452999999999996</v>
      </c>
      <c r="R24" s="34">
        <v>38</v>
      </c>
      <c r="S24" s="29">
        <v>7.4218999999999999</v>
      </c>
      <c r="T24" s="25">
        <v>8</v>
      </c>
      <c r="U24" s="30">
        <v>1.5625</v>
      </c>
      <c r="V24" s="25">
        <v>44</v>
      </c>
      <c r="W24" s="30">
        <v>8.5937999999999999</v>
      </c>
      <c r="X24" s="31">
        <v>1350</v>
      </c>
      <c r="Y24" s="32">
        <v>100</v>
      </c>
    </row>
    <row r="25" spans="1:25" s="22" customFormat="1" ht="15" customHeight="1" x14ac:dyDescent="0.25">
      <c r="A25" s="21" t="s">
        <v>16</v>
      </c>
      <c r="B25" s="59" t="s">
        <v>36</v>
      </c>
      <c r="C25" s="62">
        <v>207</v>
      </c>
      <c r="D25" s="49">
        <v>0</v>
      </c>
      <c r="E25" s="50">
        <v>0</v>
      </c>
      <c r="F25" s="51">
        <v>4</v>
      </c>
      <c r="G25" s="50">
        <v>1.9323999999999999</v>
      </c>
      <c r="H25" s="51">
        <v>28</v>
      </c>
      <c r="I25" s="50">
        <v>13.526999999999999</v>
      </c>
      <c r="J25" s="51">
        <v>58</v>
      </c>
      <c r="K25" s="50">
        <v>28.019300000000001</v>
      </c>
      <c r="L25" s="52">
        <v>107</v>
      </c>
      <c r="M25" s="50">
        <v>51.690800000000003</v>
      </c>
      <c r="N25" s="51">
        <v>0</v>
      </c>
      <c r="O25" s="50">
        <v>0</v>
      </c>
      <c r="P25" s="60">
        <v>10</v>
      </c>
      <c r="Q25" s="54">
        <v>4.8308999999999997</v>
      </c>
      <c r="R25" s="49">
        <v>14</v>
      </c>
      <c r="S25" s="54">
        <v>6.7633000000000001</v>
      </c>
      <c r="T25" s="49">
        <v>4</v>
      </c>
      <c r="U25" s="56">
        <v>1.9323999999999999</v>
      </c>
      <c r="V25" s="49">
        <v>9</v>
      </c>
      <c r="W25" s="56">
        <v>4.3478000000000003</v>
      </c>
      <c r="X25" s="57">
        <v>1401</v>
      </c>
      <c r="Y25" s="58">
        <v>100</v>
      </c>
    </row>
    <row r="26" spans="1:25" s="22" customFormat="1" ht="15" customHeight="1" x14ac:dyDescent="0.25">
      <c r="A26" s="21" t="s">
        <v>16</v>
      </c>
      <c r="B26" s="23" t="s">
        <v>37</v>
      </c>
      <c r="C26" s="24">
        <v>99</v>
      </c>
      <c r="D26" s="25">
        <v>0</v>
      </c>
      <c r="E26" s="26">
        <v>0</v>
      </c>
      <c r="F26" s="33">
        <v>38</v>
      </c>
      <c r="G26" s="26">
        <v>38.383800000000001</v>
      </c>
      <c r="H26" s="33">
        <v>3</v>
      </c>
      <c r="I26" s="26">
        <v>3.03</v>
      </c>
      <c r="J26" s="27">
        <v>30</v>
      </c>
      <c r="K26" s="26">
        <v>30.303000000000001</v>
      </c>
      <c r="L26" s="27">
        <v>26</v>
      </c>
      <c r="M26" s="26">
        <v>26.262599999999999</v>
      </c>
      <c r="N26" s="33">
        <v>0</v>
      </c>
      <c r="O26" s="26">
        <v>0</v>
      </c>
      <c r="P26" s="35">
        <v>2</v>
      </c>
      <c r="Q26" s="29">
        <v>2.0202</v>
      </c>
      <c r="R26" s="25">
        <v>7</v>
      </c>
      <c r="S26" s="29">
        <v>7.0707000000000004</v>
      </c>
      <c r="T26" s="25">
        <v>2</v>
      </c>
      <c r="U26" s="30">
        <v>2.0202</v>
      </c>
      <c r="V26" s="25">
        <v>2</v>
      </c>
      <c r="W26" s="30">
        <v>2.0202</v>
      </c>
      <c r="X26" s="31">
        <v>1365</v>
      </c>
      <c r="Y26" s="32">
        <v>100</v>
      </c>
    </row>
    <row r="27" spans="1:25" s="22" customFormat="1" ht="15" customHeight="1" x14ac:dyDescent="0.25">
      <c r="A27" s="21" t="s">
        <v>16</v>
      </c>
      <c r="B27" s="59" t="s">
        <v>40</v>
      </c>
      <c r="C27" s="62">
        <v>161</v>
      </c>
      <c r="D27" s="61">
        <v>0</v>
      </c>
      <c r="E27" s="50">
        <v>0</v>
      </c>
      <c r="F27" s="51">
        <v>1</v>
      </c>
      <c r="G27" s="50">
        <v>0.62109999999999999</v>
      </c>
      <c r="H27" s="51">
        <v>1</v>
      </c>
      <c r="I27" s="50">
        <v>0.621</v>
      </c>
      <c r="J27" s="51">
        <v>8</v>
      </c>
      <c r="K27" s="50">
        <v>4.9688999999999997</v>
      </c>
      <c r="L27" s="52">
        <v>147</v>
      </c>
      <c r="M27" s="50">
        <v>91.304299999999998</v>
      </c>
      <c r="N27" s="51">
        <v>0</v>
      </c>
      <c r="O27" s="50">
        <v>0</v>
      </c>
      <c r="P27" s="60">
        <v>4</v>
      </c>
      <c r="Q27" s="54">
        <v>2.4845000000000002</v>
      </c>
      <c r="R27" s="61">
        <v>25</v>
      </c>
      <c r="S27" s="54">
        <v>15.528</v>
      </c>
      <c r="T27" s="49">
        <v>4</v>
      </c>
      <c r="U27" s="56">
        <v>2.4845000000000002</v>
      </c>
      <c r="V27" s="49">
        <v>0</v>
      </c>
      <c r="W27" s="56">
        <v>0</v>
      </c>
      <c r="X27" s="57">
        <v>579</v>
      </c>
      <c r="Y27" s="58">
        <v>100</v>
      </c>
    </row>
    <row r="28" spans="1:25" s="22" customFormat="1" ht="15" customHeight="1" x14ac:dyDescent="0.25">
      <c r="A28" s="21" t="s">
        <v>16</v>
      </c>
      <c r="B28" s="23" t="s">
        <v>39</v>
      </c>
      <c r="C28" s="36">
        <v>296</v>
      </c>
      <c r="D28" s="34">
        <v>2</v>
      </c>
      <c r="E28" s="26">
        <v>0.67569999999999997</v>
      </c>
      <c r="F28" s="27">
        <v>10</v>
      </c>
      <c r="G28" s="26">
        <v>3.3784000000000001</v>
      </c>
      <c r="H28" s="27">
        <v>40</v>
      </c>
      <c r="I28" s="26">
        <v>13.513999999999999</v>
      </c>
      <c r="J28" s="27">
        <v>60</v>
      </c>
      <c r="K28" s="26">
        <v>20.270299999999999</v>
      </c>
      <c r="L28" s="33">
        <v>165</v>
      </c>
      <c r="M28" s="26">
        <v>55.743200000000002</v>
      </c>
      <c r="N28" s="27">
        <v>0</v>
      </c>
      <c r="O28" s="26">
        <v>0</v>
      </c>
      <c r="P28" s="28">
        <v>19</v>
      </c>
      <c r="Q28" s="29">
        <v>6.4188999999999998</v>
      </c>
      <c r="R28" s="25">
        <v>39</v>
      </c>
      <c r="S28" s="29">
        <v>13.175700000000001</v>
      </c>
      <c r="T28" s="34">
        <v>15</v>
      </c>
      <c r="U28" s="30">
        <v>5.0675999999999997</v>
      </c>
      <c r="V28" s="34">
        <v>18</v>
      </c>
      <c r="W28" s="30">
        <v>6.0811000000000002</v>
      </c>
      <c r="X28" s="31">
        <v>1414</v>
      </c>
      <c r="Y28" s="32">
        <v>100</v>
      </c>
    </row>
    <row r="29" spans="1:25" s="22" customFormat="1" ht="15" customHeight="1" x14ac:dyDescent="0.25">
      <c r="A29" s="21" t="s">
        <v>16</v>
      </c>
      <c r="B29" s="59" t="s">
        <v>38</v>
      </c>
      <c r="C29" s="48">
        <v>579</v>
      </c>
      <c r="D29" s="49">
        <v>1</v>
      </c>
      <c r="E29" s="50">
        <v>0.17269999999999999</v>
      </c>
      <c r="F29" s="51">
        <v>5</v>
      </c>
      <c r="G29" s="50">
        <v>0.86360000000000003</v>
      </c>
      <c r="H29" s="52">
        <v>149</v>
      </c>
      <c r="I29" s="50">
        <v>25.734000000000002</v>
      </c>
      <c r="J29" s="51">
        <v>134</v>
      </c>
      <c r="K29" s="50">
        <v>23.1434</v>
      </c>
      <c r="L29" s="52">
        <v>273</v>
      </c>
      <c r="M29" s="50">
        <v>47.150300000000001</v>
      </c>
      <c r="N29" s="51">
        <v>0</v>
      </c>
      <c r="O29" s="50">
        <v>0</v>
      </c>
      <c r="P29" s="60">
        <v>17</v>
      </c>
      <c r="Q29" s="54">
        <v>2.9361000000000002</v>
      </c>
      <c r="R29" s="49">
        <v>104</v>
      </c>
      <c r="S29" s="54">
        <v>17.962</v>
      </c>
      <c r="T29" s="49">
        <v>15</v>
      </c>
      <c r="U29" s="56">
        <v>2.5907</v>
      </c>
      <c r="V29" s="49">
        <v>62</v>
      </c>
      <c r="W29" s="56">
        <v>10.7081</v>
      </c>
      <c r="X29" s="57">
        <v>1870</v>
      </c>
      <c r="Y29" s="58">
        <v>98.93</v>
      </c>
    </row>
    <row r="30" spans="1:25" s="22" customFormat="1" ht="15" customHeight="1" x14ac:dyDescent="0.25">
      <c r="A30" s="21" t="s">
        <v>16</v>
      </c>
      <c r="B30" s="23" t="s">
        <v>41</v>
      </c>
      <c r="C30" s="24">
        <v>946</v>
      </c>
      <c r="D30" s="34">
        <v>5</v>
      </c>
      <c r="E30" s="26">
        <v>0.52849999999999997</v>
      </c>
      <c r="F30" s="33">
        <v>7</v>
      </c>
      <c r="G30" s="26">
        <v>0.74</v>
      </c>
      <c r="H30" s="27">
        <v>52</v>
      </c>
      <c r="I30" s="26">
        <v>5.4969999999999999</v>
      </c>
      <c r="J30" s="27">
        <v>142</v>
      </c>
      <c r="K30" s="26">
        <v>15.0106</v>
      </c>
      <c r="L30" s="27">
        <v>706</v>
      </c>
      <c r="M30" s="26">
        <v>74.63</v>
      </c>
      <c r="N30" s="27">
        <v>0</v>
      </c>
      <c r="O30" s="26">
        <v>0</v>
      </c>
      <c r="P30" s="28">
        <v>34</v>
      </c>
      <c r="Q30" s="29">
        <v>3.5941000000000001</v>
      </c>
      <c r="R30" s="25">
        <v>56</v>
      </c>
      <c r="S30" s="29">
        <v>5.9196999999999997</v>
      </c>
      <c r="T30" s="34">
        <v>10</v>
      </c>
      <c r="U30" s="30">
        <v>1.0570999999999999</v>
      </c>
      <c r="V30" s="34">
        <v>14</v>
      </c>
      <c r="W30" s="30">
        <v>1.4799</v>
      </c>
      <c r="X30" s="31">
        <v>3559</v>
      </c>
      <c r="Y30" s="32">
        <v>100</v>
      </c>
    </row>
    <row r="31" spans="1:25" s="22" customFormat="1" ht="15" customHeight="1" x14ac:dyDescent="0.25">
      <c r="A31" s="21" t="s">
        <v>16</v>
      </c>
      <c r="B31" s="59" t="s">
        <v>42</v>
      </c>
      <c r="C31" s="62">
        <v>822</v>
      </c>
      <c r="D31" s="49">
        <v>25</v>
      </c>
      <c r="E31" s="50">
        <v>3.0413999999999999</v>
      </c>
      <c r="F31" s="52">
        <v>8</v>
      </c>
      <c r="G31" s="50">
        <v>0.97319999999999995</v>
      </c>
      <c r="H31" s="51">
        <v>91</v>
      </c>
      <c r="I31" s="50">
        <v>11.071</v>
      </c>
      <c r="J31" s="52">
        <v>115</v>
      </c>
      <c r="K31" s="50">
        <v>13.9903</v>
      </c>
      <c r="L31" s="51">
        <v>554</v>
      </c>
      <c r="M31" s="50">
        <v>67.396600000000007</v>
      </c>
      <c r="N31" s="51">
        <v>1</v>
      </c>
      <c r="O31" s="50">
        <v>0.1217</v>
      </c>
      <c r="P31" s="53">
        <v>28</v>
      </c>
      <c r="Q31" s="54">
        <v>3.4062999999999999</v>
      </c>
      <c r="R31" s="49">
        <v>101</v>
      </c>
      <c r="S31" s="54">
        <v>12.287100000000001</v>
      </c>
      <c r="T31" s="61">
        <v>15</v>
      </c>
      <c r="U31" s="56">
        <v>1.8248</v>
      </c>
      <c r="V31" s="61">
        <v>31</v>
      </c>
      <c r="W31" s="56">
        <v>3.7713000000000001</v>
      </c>
      <c r="X31" s="57">
        <v>2232</v>
      </c>
      <c r="Y31" s="58">
        <v>98.117999999999995</v>
      </c>
    </row>
    <row r="32" spans="1:25" s="22" customFormat="1" ht="15" customHeight="1" x14ac:dyDescent="0.25">
      <c r="A32" s="21" t="s">
        <v>16</v>
      </c>
      <c r="B32" s="23" t="s">
        <v>44</v>
      </c>
      <c r="C32" s="24">
        <v>143</v>
      </c>
      <c r="D32" s="25">
        <v>3</v>
      </c>
      <c r="E32" s="26">
        <v>2.0979000000000001</v>
      </c>
      <c r="F32" s="27">
        <v>0</v>
      </c>
      <c r="G32" s="26">
        <v>0</v>
      </c>
      <c r="H32" s="27">
        <v>3</v>
      </c>
      <c r="I32" s="26">
        <v>2.0979999999999999</v>
      </c>
      <c r="J32" s="27">
        <v>90</v>
      </c>
      <c r="K32" s="26">
        <v>62.937100000000001</v>
      </c>
      <c r="L32" s="33">
        <v>47</v>
      </c>
      <c r="M32" s="26">
        <v>32.867100000000001</v>
      </c>
      <c r="N32" s="33">
        <v>0</v>
      </c>
      <c r="O32" s="26">
        <v>0</v>
      </c>
      <c r="P32" s="35">
        <v>0</v>
      </c>
      <c r="Q32" s="29">
        <v>0</v>
      </c>
      <c r="R32" s="34">
        <v>24</v>
      </c>
      <c r="S32" s="29">
        <v>16.783200000000001</v>
      </c>
      <c r="T32" s="25">
        <v>1</v>
      </c>
      <c r="U32" s="30">
        <v>0.69930000000000003</v>
      </c>
      <c r="V32" s="25">
        <v>0</v>
      </c>
      <c r="W32" s="30">
        <v>0</v>
      </c>
      <c r="X32" s="31">
        <v>960</v>
      </c>
      <c r="Y32" s="32">
        <v>100</v>
      </c>
    </row>
    <row r="33" spans="1:25" s="22" customFormat="1" ht="15" customHeight="1" x14ac:dyDescent="0.25">
      <c r="A33" s="21" t="s">
        <v>16</v>
      </c>
      <c r="B33" s="59" t="s">
        <v>43</v>
      </c>
      <c r="C33" s="48">
        <v>1528</v>
      </c>
      <c r="D33" s="61">
        <v>2</v>
      </c>
      <c r="E33" s="50">
        <v>0.13089999999999999</v>
      </c>
      <c r="F33" s="51">
        <v>3</v>
      </c>
      <c r="G33" s="50">
        <v>0.1963</v>
      </c>
      <c r="H33" s="52">
        <v>94</v>
      </c>
      <c r="I33" s="50">
        <v>6.1520000000000001</v>
      </c>
      <c r="J33" s="51">
        <v>255</v>
      </c>
      <c r="K33" s="50">
        <v>16.688500000000001</v>
      </c>
      <c r="L33" s="51">
        <v>1088</v>
      </c>
      <c r="M33" s="50">
        <v>71.2042</v>
      </c>
      <c r="N33" s="52">
        <v>7</v>
      </c>
      <c r="O33" s="50">
        <v>0.45810000000000001</v>
      </c>
      <c r="P33" s="60">
        <v>79</v>
      </c>
      <c r="Q33" s="54">
        <v>5.1702000000000004</v>
      </c>
      <c r="R33" s="61">
        <v>106</v>
      </c>
      <c r="S33" s="54">
        <v>6.9371999999999998</v>
      </c>
      <c r="T33" s="61">
        <v>22</v>
      </c>
      <c r="U33" s="56">
        <v>1.4398</v>
      </c>
      <c r="V33" s="61">
        <v>42</v>
      </c>
      <c r="W33" s="56">
        <v>2.7486999999999999</v>
      </c>
      <c r="X33" s="57">
        <v>2381</v>
      </c>
      <c r="Y33" s="58">
        <v>100</v>
      </c>
    </row>
    <row r="34" spans="1:25" s="22" customFormat="1" ht="15" customHeight="1" x14ac:dyDescent="0.25">
      <c r="A34" s="21" t="s">
        <v>16</v>
      </c>
      <c r="B34" s="23" t="s">
        <v>45</v>
      </c>
      <c r="C34" s="36">
        <v>217</v>
      </c>
      <c r="D34" s="25">
        <v>26</v>
      </c>
      <c r="E34" s="26">
        <v>11.9816</v>
      </c>
      <c r="F34" s="27">
        <v>0</v>
      </c>
      <c r="G34" s="26">
        <v>0</v>
      </c>
      <c r="H34" s="33">
        <v>6</v>
      </c>
      <c r="I34" s="26">
        <v>2.7650000000000001</v>
      </c>
      <c r="J34" s="27">
        <v>0</v>
      </c>
      <c r="K34" s="26">
        <v>0</v>
      </c>
      <c r="L34" s="33">
        <v>183</v>
      </c>
      <c r="M34" s="26">
        <v>84.331800000000001</v>
      </c>
      <c r="N34" s="33">
        <v>0</v>
      </c>
      <c r="O34" s="26">
        <v>0</v>
      </c>
      <c r="P34" s="28">
        <v>2</v>
      </c>
      <c r="Q34" s="29">
        <v>0.92169999999999996</v>
      </c>
      <c r="R34" s="34">
        <v>11</v>
      </c>
      <c r="S34" s="29">
        <v>5.0690999999999997</v>
      </c>
      <c r="T34" s="34">
        <v>4</v>
      </c>
      <c r="U34" s="30">
        <v>1.8432999999999999</v>
      </c>
      <c r="V34" s="34">
        <v>7</v>
      </c>
      <c r="W34" s="30">
        <v>3.2258</v>
      </c>
      <c r="X34" s="31">
        <v>823</v>
      </c>
      <c r="Y34" s="32">
        <v>96.233000000000004</v>
      </c>
    </row>
    <row r="35" spans="1:25" s="22" customFormat="1" ht="15" customHeight="1" x14ac:dyDescent="0.25">
      <c r="A35" s="21" t="s">
        <v>16</v>
      </c>
      <c r="B35" s="59" t="s">
        <v>48</v>
      </c>
      <c r="C35" s="62">
        <v>332</v>
      </c>
      <c r="D35" s="61">
        <v>1</v>
      </c>
      <c r="E35" s="50">
        <v>0.30120000000000002</v>
      </c>
      <c r="F35" s="51">
        <v>1</v>
      </c>
      <c r="G35" s="50">
        <v>0.30120000000000002</v>
      </c>
      <c r="H35" s="52">
        <v>63</v>
      </c>
      <c r="I35" s="50">
        <v>18.975999999999999</v>
      </c>
      <c r="J35" s="51">
        <v>38</v>
      </c>
      <c r="K35" s="50">
        <v>11.4458</v>
      </c>
      <c r="L35" s="52">
        <v>218</v>
      </c>
      <c r="M35" s="50">
        <v>65.662700000000001</v>
      </c>
      <c r="N35" s="51">
        <v>1</v>
      </c>
      <c r="O35" s="50">
        <v>0.30120000000000002</v>
      </c>
      <c r="P35" s="60">
        <v>10</v>
      </c>
      <c r="Q35" s="54">
        <v>3.012</v>
      </c>
      <c r="R35" s="61">
        <v>39</v>
      </c>
      <c r="S35" s="54">
        <v>11.747</v>
      </c>
      <c r="T35" s="61">
        <v>2</v>
      </c>
      <c r="U35" s="56">
        <v>0.60240000000000005</v>
      </c>
      <c r="V35" s="61">
        <v>12</v>
      </c>
      <c r="W35" s="56">
        <v>3.6145</v>
      </c>
      <c r="X35" s="57">
        <v>1055</v>
      </c>
      <c r="Y35" s="58">
        <v>100</v>
      </c>
    </row>
    <row r="36" spans="1:25" s="22" customFormat="1" ht="15" customHeight="1" x14ac:dyDescent="0.25">
      <c r="A36" s="21" t="s">
        <v>16</v>
      </c>
      <c r="B36" s="23" t="s">
        <v>52</v>
      </c>
      <c r="C36" s="36">
        <v>806</v>
      </c>
      <c r="D36" s="34">
        <v>10</v>
      </c>
      <c r="E36" s="26">
        <v>1.2406999999999999</v>
      </c>
      <c r="F36" s="27">
        <v>25</v>
      </c>
      <c r="G36" s="26">
        <v>3.1017000000000001</v>
      </c>
      <c r="H36" s="27">
        <v>317</v>
      </c>
      <c r="I36" s="26">
        <v>39.33</v>
      </c>
      <c r="J36" s="33">
        <v>109</v>
      </c>
      <c r="K36" s="26">
        <v>13.5236</v>
      </c>
      <c r="L36" s="33">
        <v>277</v>
      </c>
      <c r="M36" s="26">
        <v>34.367199999999997</v>
      </c>
      <c r="N36" s="27">
        <v>10</v>
      </c>
      <c r="O36" s="26">
        <v>1.2406999999999999</v>
      </c>
      <c r="P36" s="35">
        <v>58</v>
      </c>
      <c r="Q36" s="29">
        <v>7.1959999999999997</v>
      </c>
      <c r="R36" s="34">
        <v>100</v>
      </c>
      <c r="S36" s="29">
        <v>12.4069</v>
      </c>
      <c r="T36" s="25">
        <v>13</v>
      </c>
      <c r="U36" s="30">
        <v>1.6129</v>
      </c>
      <c r="V36" s="25">
        <v>85</v>
      </c>
      <c r="W36" s="30">
        <v>10.5459</v>
      </c>
      <c r="X36" s="31">
        <v>704</v>
      </c>
      <c r="Y36" s="32">
        <v>100</v>
      </c>
    </row>
    <row r="37" spans="1:25" s="22" customFormat="1" ht="15" customHeight="1" x14ac:dyDescent="0.25">
      <c r="A37" s="21" t="s">
        <v>16</v>
      </c>
      <c r="B37" s="59" t="s">
        <v>49</v>
      </c>
      <c r="C37" s="48">
        <v>243</v>
      </c>
      <c r="D37" s="49">
        <v>0</v>
      </c>
      <c r="E37" s="50">
        <v>0</v>
      </c>
      <c r="F37" s="51">
        <v>1</v>
      </c>
      <c r="G37" s="50">
        <v>0.41149999999999998</v>
      </c>
      <c r="H37" s="51">
        <v>13</v>
      </c>
      <c r="I37" s="50">
        <v>5.35</v>
      </c>
      <c r="J37" s="51">
        <v>13</v>
      </c>
      <c r="K37" s="50">
        <v>5.3498000000000001</v>
      </c>
      <c r="L37" s="51">
        <v>213</v>
      </c>
      <c r="M37" s="50">
        <v>87.654300000000006</v>
      </c>
      <c r="N37" s="52">
        <v>0</v>
      </c>
      <c r="O37" s="50">
        <v>0</v>
      </c>
      <c r="P37" s="60">
        <v>3</v>
      </c>
      <c r="Q37" s="54">
        <v>1.2345999999999999</v>
      </c>
      <c r="R37" s="61">
        <v>14</v>
      </c>
      <c r="S37" s="54">
        <v>5.7613000000000003</v>
      </c>
      <c r="T37" s="49">
        <v>9</v>
      </c>
      <c r="U37" s="56">
        <v>3.7037</v>
      </c>
      <c r="V37" s="49">
        <v>4</v>
      </c>
      <c r="W37" s="56">
        <v>1.6460999999999999</v>
      </c>
      <c r="X37" s="57">
        <v>491</v>
      </c>
      <c r="Y37" s="58">
        <v>100</v>
      </c>
    </row>
    <row r="38" spans="1:25" s="22" customFormat="1" ht="15" customHeight="1" x14ac:dyDescent="0.25">
      <c r="A38" s="21" t="s">
        <v>16</v>
      </c>
      <c r="B38" s="23" t="s">
        <v>50</v>
      </c>
      <c r="C38" s="24">
        <v>1446</v>
      </c>
      <c r="D38" s="25">
        <v>3</v>
      </c>
      <c r="E38" s="26">
        <v>0.20749999999999999</v>
      </c>
      <c r="F38" s="27">
        <v>55</v>
      </c>
      <c r="G38" s="26">
        <v>3.8035999999999999</v>
      </c>
      <c r="H38" s="27">
        <v>435</v>
      </c>
      <c r="I38" s="26">
        <v>30.082999999999998</v>
      </c>
      <c r="J38" s="27">
        <v>245</v>
      </c>
      <c r="K38" s="26">
        <v>16.943300000000001</v>
      </c>
      <c r="L38" s="27">
        <v>674</v>
      </c>
      <c r="M38" s="26">
        <v>46.6113</v>
      </c>
      <c r="N38" s="27">
        <v>4</v>
      </c>
      <c r="O38" s="26">
        <v>0.27660000000000001</v>
      </c>
      <c r="P38" s="28">
        <v>30</v>
      </c>
      <c r="Q38" s="29">
        <v>2.0747</v>
      </c>
      <c r="R38" s="34">
        <v>191</v>
      </c>
      <c r="S38" s="29">
        <v>13.2089</v>
      </c>
      <c r="T38" s="25">
        <v>56</v>
      </c>
      <c r="U38" s="30">
        <v>3.8727999999999998</v>
      </c>
      <c r="V38" s="25">
        <v>50</v>
      </c>
      <c r="W38" s="30">
        <v>3.4578000000000002</v>
      </c>
      <c r="X38" s="31">
        <v>2561</v>
      </c>
      <c r="Y38" s="32">
        <v>100</v>
      </c>
    </row>
    <row r="39" spans="1:25" s="22" customFormat="1" ht="15" customHeight="1" x14ac:dyDescent="0.25">
      <c r="A39" s="21" t="s">
        <v>16</v>
      </c>
      <c r="B39" s="59" t="s">
        <v>51</v>
      </c>
      <c r="C39" s="48">
        <v>180</v>
      </c>
      <c r="D39" s="61">
        <v>19</v>
      </c>
      <c r="E39" s="50">
        <v>10.5556</v>
      </c>
      <c r="F39" s="51">
        <v>0</v>
      </c>
      <c r="G39" s="50">
        <v>0</v>
      </c>
      <c r="H39" s="52">
        <v>128</v>
      </c>
      <c r="I39" s="50">
        <v>71.111000000000004</v>
      </c>
      <c r="J39" s="51">
        <v>2</v>
      </c>
      <c r="K39" s="50">
        <v>1.1111</v>
      </c>
      <c r="L39" s="52">
        <v>34</v>
      </c>
      <c r="M39" s="50">
        <v>18.8889</v>
      </c>
      <c r="N39" s="51">
        <v>0</v>
      </c>
      <c r="O39" s="50">
        <v>0</v>
      </c>
      <c r="P39" s="60">
        <v>0</v>
      </c>
      <c r="Q39" s="54">
        <v>0</v>
      </c>
      <c r="R39" s="49">
        <v>15</v>
      </c>
      <c r="S39" s="54">
        <v>8.3332999999999995</v>
      </c>
      <c r="T39" s="49">
        <v>2</v>
      </c>
      <c r="U39" s="56">
        <v>1.1111</v>
      </c>
      <c r="V39" s="49">
        <v>23</v>
      </c>
      <c r="W39" s="56">
        <v>12.777799999999999</v>
      </c>
      <c r="X39" s="57">
        <v>866</v>
      </c>
      <c r="Y39" s="58">
        <v>100</v>
      </c>
    </row>
    <row r="40" spans="1:25" s="22" customFormat="1" ht="15" customHeight="1" x14ac:dyDescent="0.25">
      <c r="A40" s="21" t="s">
        <v>16</v>
      </c>
      <c r="B40" s="23" t="s">
        <v>53</v>
      </c>
      <c r="C40" s="36">
        <v>3254</v>
      </c>
      <c r="D40" s="25">
        <v>20</v>
      </c>
      <c r="E40" s="26">
        <v>0.61460000000000004</v>
      </c>
      <c r="F40" s="27">
        <v>154</v>
      </c>
      <c r="G40" s="26">
        <v>4.7325999999999997</v>
      </c>
      <c r="H40" s="27">
        <v>1112</v>
      </c>
      <c r="I40" s="26">
        <v>34.173000000000002</v>
      </c>
      <c r="J40" s="33">
        <v>723</v>
      </c>
      <c r="K40" s="26">
        <v>22.218800000000002</v>
      </c>
      <c r="L40" s="33">
        <v>1182</v>
      </c>
      <c r="M40" s="26">
        <v>36.3245</v>
      </c>
      <c r="N40" s="27">
        <v>7</v>
      </c>
      <c r="O40" s="26">
        <v>0.21510000000000001</v>
      </c>
      <c r="P40" s="28">
        <v>56</v>
      </c>
      <c r="Q40" s="29">
        <v>1.7210000000000001</v>
      </c>
      <c r="R40" s="34">
        <v>655</v>
      </c>
      <c r="S40" s="29">
        <v>20.129100000000001</v>
      </c>
      <c r="T40" s="25">
        <v>39</v>
      </c>
      <c r="U40" s="30">
        <v>1.1984999999999999</v>
      </c>
      <c r="V40" s="25">
        <v>259</v>
      </c>
      <c r="W40" s="30">
        <v>7.9593999999999996</v>
      </c>
      <c r="X40" s="31">
        <v>4873</v>
      </c>
      <c r="Y40" s="32">
        <v>100</v>
      </c>
    </row>
    <row r="41" spans="1:25" s="22" customFormat="1" ht="15" customHeight="1" x14ac:dyDescent="0.25">
      <c r="A41" s="21" t="s">
        <v>16</v>
      </c>
      <c r="B41" s="59" t="s">
        <v>46</v>
      </c>
      <c r="C41" s="48">
        <v>1406</v>
      </c>
      <c r="D41" s="61">
        <v>16</v>
      </c>
      <c r="E41" s="50">
        <v>1.1379999999999999</v>
      </c>
      <c r="F41" s="51">
        <v>12</v>
      </c>
      <c r="G41" s="50">
        <v>0.85350000000000004</v>
      </c>
      <c r="H41" s="51">
        <v>218</v>
      </c>
      <c r="I41" s="50">
        <v>15.505000000000001</v>
      </c>
      <c r="J41" s="51">
        <v>426</v>
      </c>
      <c r="K41" s="50">
        <v>30.2987</v>
      </c>
      <c r="L41" s="52">
        <v>670</v>
      </c>
      <c r="M41" s="50">
        <v>47.652900000000002</v>
      </c>
      <c r="N41" s="52">
        <v>1</v>
      </c>
      <c r="O41" s="50">
        <v>7.1099999999999997E-2</v>
      </c>
      <c r="P41" s="53">
        <v>63</v>
      </c>
      <c r="Q41" s="54">
        <v>4.4808000000000003</v>
      </c>
      <c r="R41" s="49">
        <v>136</v>
      </c>
      <c r="S41" s="54">
        <v>9.6728000000000005</v>
      </c>
      <c r="T41" s="61">
        <v>30</v>
      </c>
      <c r="U41" s="56">
        <v>2.1337000000000002</v>
      </c>
      <c r="V41" s="61">
        <v>55</v>
      </c>
      <c r="W41" s="56">
        <v>3.9117999999999999</v>
      </c>
      <c r="X41" s="57">
        <v>2661</v>
      </c>
      <c r="Y41" s="58">
        <v>100</v>
      </c>
    </row>
    <row r="42" spans="1:25" s="22" customFormat="1" ht="15" customHeight="1" x14ac:dyDescent="0.25">
      <c r="A42" s="21" t="s">
        <v>16</v>
      </c>
      <c r="B42" s="23" t="s">
        <v>47</v>
      </c>
      <c r="C42" s="36">
        <v>99</v>
      </c>
      <c r="D42" s="25">
        <v>21</v>
      </c>
      <c r="E42" s="26">
        <v>21.2121</v>
      </c>
      <c r="F42" s="27">
        <v>0</v>
      </c>
      <c r="G42" s="26">
        <v>0</v>
      </c>
      <c r="H42" s="27">
        <v>2</v>
      </c>
      <c r="I42" s="26">
        <v>2.02</v>
      </c>
      <c r="J42" s="33">
        <v>9</v>
      </c>
      <c r="K42" s="26">
        <v>9.0908999999999995</v>
      </c>
      <c r="L42" s="33">
        <v>67</v>
      </c>
      <c r="M42" s="26">
        <v>67.6768</v>
      </c>
      <c r="N42" s="33">
        <v>0</v>
      </c>
      <c r="O42" s="26">
        <v>0</v>
      </c>
      <c r="P42" s="28">
        <v>0</v>
      </c>
      <c r="Q42" s="29">
        <v>0</v>
      </c>
      <c r="R42" s="34">
        <v>2</v>
      </c>
      <c r="S42" s="29">
        <v>2.0202</v>
      </c>
      <c r="T42" s="25">
        <v>1</v>
      </c>
      <c r="U42" s="30">
        <v>1.0101</v>
      </c>
      <c r="V42" s="25">
        <v>1</v>
      </c>
      <c r="W42" s="30">
        <v>1.0101</v>
      </c>
      <c r="X42" s="31">
        <v>483</v>
      </c>
      <c r="Y42" s="32">
        <v>100</v>
      </c>
    </row>
    <row r="43" spans="1:25" s="22" customFormat="1" ht="15" customHeight="1" x14ac:dyDescent="0.25">
      <c r="A43" s="21" t="s">
        <v>16</v>
      </c>
      <c r="B43" s="59" t="s">
        <v>54</v>
      </c>
      <c r="C43" s="48">
        <v>605</v>
      </c>
      <c r="D43" s="49">
        <v>0</v>
      </c>
      <c r="E43" s="50">
        <v>0</v>
      </c>
      <c r="F43" s="51">
        <v>7</v>
      </c>
      <c r="G43" s="50">
        <v>1.157</v>
      </c>
      <c r="H43" s="52">
        <v>19</v>
      </c>
      <c r="I43" s="50">
        <v>3.14</v>
      </c>
      <c r="J43" s="51">
        <v>115</v>
      </c>
      <c r="K43" s="50">
        <v>19.008299999999998</v>
      </c>
      <c r="L43" s="51">
        <v>445</v>
      </c>
      <c r="M43" s="50">
        <v>73.553700000000006</v>
      </c>
      <c r="N43" s="51">
        <v>0</v>
      </c>
      <c r="O43" s="50">
        <v>0</v>
      </c>
      <c r="P43" s="53">
        <v>19</v>
      </c>
      <c r="Q43" s="54">
        <v>3.1404999999999998</v>
      </c>
      <c r="R43" s="61">
        <v>47</v>
      </c>
      <c r="S43" s="54">
        <v>7.7686000000000002</v>
      </c>
      <c r="T43" s="61">
        <v>10</v>
      </c>
      <c r="U43" s="56">
        <v>1.6529</v>
      </c>
      <c r="V43" s="61">
        <v>3</v>
      </c>
      <c r="W43" s="56">
        <v>0.49590000000000001</v>
      </c>
      <c r="X43" s="57">
        <v>3593</v>
      </c>
      <c r="Y43" s="58">
        <v>100</v>
      </c>
    </row>
    <row r="44" spans="1:25" s="22" customFormat="1" ht="15" customHeight="1" x14ac:dyDescent="0.25">
      <c r="A44" s="21" t="s">
        <v>16</v>
      </c>
      <c r="B44" s="23" t="s">
        <v>55</v>
      </c>
      <c r="C44" s="24">
        <v>385</v>
      </c>
      <c r="D44" s="25">
        <v>43</v>
      </c>
      <c r="E44" s="26">
        <v>11.168799999999999</v>
      </c>
      <c r="F44" s="33">
        <v>0</v>
      </c>
      <c r="G44" s="26">
        <v>0</v>
      </c>
      <c r="H44" s="27">
        <v>57</v>
      </c>
      <c r="I44" s="26">
        <v>14.805</v>
      </c>
      <c r="J44" s="27">
        <v>39</v>
      </c>
      <c r="K44" s="26">
        <v>10.129899999999999</v>
      </c>
      <c r="L44" s="27">
        <v>214</v>
      </c>
      <c r="M44" s="26">
        <v>55.584400000000002</v>
      </c>
      <c r="N44" s="33">
        <v>1</v>
      </c>
      <c r="O44" s="26">
        <v>0.25969999999999999</v>
      </c>
      <c r="P44" s="35">
        <v>31</v>
      </c>
      <c r="Q44" s="29">
        <v>8.0518999999999998</v>
      </c>
      <c r="R44" s="34">
        <v>33</v>
      </c>
      <c r="S44" s="29">
        <v>8.5714000000000006</v>
      </c>
      <c r="T44" s="34">
        <v>1</v>
      </c>
      <c r="U44" s="30">
        <v>0.25969999999999999</v>
      </c>
      <c r="V44" s="34">
        <v>4</v>
      </c>
      <c r="W44" s="30">
        <v>1.0389999999999999</v>
      </c>
      <c r="X44" s="31">
        <v>1816</v>
      </c>
      <c r="Y44" s="32">
        <v>100</v>
      </c>
    </row>
    <row r="45" spans="1:25" s="22" customFormat="1" ht="15" customHeight="1" x14ac:dyDescent="0.25">
      <c r="A45" s="21" t="s">
        <v>16</v>
      </c>
      <c r="B45" s="59" t="s">
        <v>56</v>
      </c>
      <c r="C45" s="48">
        <v>651</v>
      </c>
      <c r="D45" s="61">
        <v>5</v>
      </c>
      <c r="E45" s="50">
        <v>0.76800000000000002</v>
      </c>
      <c r="F45" s="51">
        <v>15</v>
      </c>
      <c r="G45" s="50">
        <v>2.3041</v>
      </c>
      <c r="H45" s="52">
        <v>138</v>
      </c>
      <c r="I45" s="50">
        <v>21.198</v>
      </c>
      <c r="J45" s="51">
        <v>30</v>
      </c>
      <c r="K45" s="50">
        <v>4.6082999999999998</v>
      </c>
      <c r="L45" s="52">
        <v>425</v>
      </c>
      <c r="M45" s="50">
        <v>65.284199999999998</v>
      </c>
      <c r="N45" s="51">
        <v>2</v>
      </c>
      <c r="O45" s="50">
        <v>0.30719999999999997</v>
      </c>
      <c r="P45" s="53">
        <v>36</v>
      </c>
      <c r="Q45" s="54">
        <v>5.53</v>
      </c>
      <c r="R45" s="49">
        <v>53</v>
      </c>
      <c r="S45" s="54">
        <v>8.1412999999999993</v>
      </c>
      <c r="T45" s="61">
        <v>11</v>
      </c>
      <c r="U45" s="56">
        <v>1.6897</v>
      </c>
      <c r="V45" s="61">
        <v>32</v>
      </c>
      <c r="W45" s="56">
        <v>4.9154999999999998</v>
      </c>
      <c r="X45" s="57">
        <v>1289</v>
      </c>
      <c r="Y45" s="58">
        <v>100</v>
      </c>
    </row>
    <row r="46" spans="1:25" s="22" customFormat="1" ht="15" customHeight="1" x14ac:dyDescent="0.25">
      <c r="A46" s="21" t="s">
        <v>16</v>
      </c>
      <c r="B46" s="23" t="s">
        <v>57</v>
      </c>
      <c r="C46" s="24">
        <v>869</v>
      </c>
      <c r="D46" s="25">
        <v>2</v>
      </c>
      <c r="E46" s="26">
        <v>0.2301</v>
      </c>
      <c r="F46" s="27">
        <v>10</v>
      </c>
      <c r="G46" s="26">
        <v>1.1507000000000001</v>
      </c>
      <c r="H46" s="27">
        <v>124</v>
      </c>
      <c r="I46" s="26">
        <v>14.269</v>
      </c>
      <c r="J46" s="27">
        <v>182</v>
      </c>
      <c r="K46" s="26">
        <v>20.9436</v>
      </c>
      <c r="L46" s="33">
        <v>523</v>
      </c>
      <c r="M46" s="26">
        <v>60.184100000000001</v>
      </c>
      <c r="N46" s="33">
        <v>0</v>
      </c>
      <c r="O46" s="26">
        <v>0</v>
      </c>
      <c r="P46" s="35">
        <v>28</v>
      </c>
      <c r="Q46" s="29">
        <v>3.2221000000000002</v>
      </c>
      <c r="R46" s="25">
        <v>132</v>
      </c>
      <c r="S46" s="29">
        <v>15.1899</v>
      </c>
      <c r="T46" s="25">
        <v>13</v>
      </c>
      <c r="U46" s="30">
        <v>1.496</v>
      </c>
      <c r="V46" s="25">
        <v>19</v>
      </c>
      <c r="W46" s="30">
        <v>2.1863999999999999</v>
      </c>
      <c r="X46" s="31">
        <v>3006</v>
      </c>
      <c r="Y46" s="32">
        <v>100</v>
      </c>
    </row>
    <row r="47" spans="1:25" s="22" customFormat="1" ht="15" customHeight="1" x14ac:dyDescent="0.25">
      <c r="A47" s="21" t="s">
        <v>16</v>
      </c>
      <c r="B47" s="59" t="s">
        <v>58</v>
      </c>
      <c r="C47" s="62">
        <v>299</v>
      </c>
      <c r="D47" s="49">
        <v>0</v>
      </c>
      <c r="E47" s="50">
        <v>0</v>
      </c>
      <c r="F47" s="52">
        <v>10</v>
      </c>
      <c r="G47" s="50">
        <v>3.3445</v>
      </c>
      <c r="H47" s="52">
        <v>133</v>
      </c>
      <c r="I47" s="50">
        <v>44.481999999999999</v>
      </c>
      <c r="J47" s="52">
        <v>27</v>
      </c>
      <c r="K47" s="50">
        <v>9.0300999999999991</v>
      </c>
      <c r="L47" s="52">
        <v>113</v>
      </c>
      <c r="M47" s="50">
        <v>37.7926</v>
      </c>
      <c r="N47" s="51">
        <v>0</v>
      </c>
      <c r="O47" s="50">
        <v>0</v>
      </c>
      <c r="P47" s="53">
        <v>16</v>
      </c>
      <c r="Q47" s="54">
        <v>5.3512000000000004</v>
      </c>
      <c r="R47" s="61">
        <v>25</v>
      </c>
      <c r="S47" s="54">
        <v>8.3612000000000002</v>
      </c>
      <c r="T47" s="49">
        <v>2</v>
      </c>
      <c r="U47" s="56">
        <v>0.66890000000000005</v>
      </c>
      <c r="V47" s="49">
        <v>35</v>
      </c>
      <c r="W47" s="56">
        <v>11.7057</v>
      </c>
      <c r="X47" s="57">
        <v>312</v>
      </c>
      <c r="Y47" s="58">
        <v>100</v>
      </c>
    </row>
    <row r="48" spans="1:25" s="22" customFormat="1" ht="15" customHeight="1" x14ac:dyDescent="0.25">
      <c r="A48" s="21" t="s">
        <v>16</v>
      </c>
      <c r="B48" s="23" t="s">
        <v>59</v>
      </c>
      <c r="C48" s="24">
        <v>219</v>
      </c>
      <c r="D48" s="34">
        <v>0</v>
      </c>
      <c r="E48" s="26">
        <v>0</v>
      </c>
      <c r="F48" s="27">
        <v>0</v>
      </c>
      <c r="G48" s="26">
        <v>0</v>
      </c>
      <c r="H48" s="33">
        <v>19</v>
      </c>
      <c r="I48" s="26">
        <v>8.6760000000000002</v>
      </c>
      <c r="J48" s="27">
        <v>90</v>
      </c>
      <c r="K48" s="26">
        <v>41.0959</v>
      </c>
      <c r="L48" s="27">
        <v>102</v>
      </c>
      <c r="M48" s="26">
        <v>46.575299999999999</v>
      </c>
      <c r="N48" s="33">
        <v>0</v>
      </c>
      <c r="O48" s="26">
        <v>0</v>
      </c>
      <c r="P48" s="35">
        <v>8</v>
      </c>
      <c r="Q48" s="29">
        <v>3.653</v>
      </c>
      <c r="R48" s="34">
        <v>16</v>
      </c>
      <c r="S48" s="29">
        <v>7.3059000000000003</v>
      </c>
      <c r="T48" s="34">
        <v>7</v>
      </c>
      <c r="U48" s="30">
        <v>3.1962999999999999</v>
      </c>
      <c r="V48" s="34">
        <v>10</v>
      </c>
      <c r="W48" s="30">
        <v>4.5662000000000003</v>
      </c>
      <c r="X48" s="31">
        <v>1243</v>
      </c>
      <c r="Y48" s="32">
        <v>100</v>
      </c>
    </row>
    <row r="49" spans="1:25" s="22" customFormat="1" ht="15" customHeight="1" x14ac:dyDescent="0.25">
      <c r="A49" s="21" t="s">
        <v>16</v>
      </c>
      <c r="B49" s="59" t="s">
        <v>60</v>
      </c>
      <c r="C49" s="62">
        <v>84</v>
      </c>
      <c r="D49" s="49">
        <v>8</v>
      </c>
      <c r="E49" s="50">
        <v>9.5237999999999996</v>
      </c>
      <c r="F49" s="51">
        <v>0</v>
      </c>
      <c r="G49" s="50">
        <v>0</v>
      </c>
      <c r="H49" s="51">
        <v>5</v>
      </c>
      <c r="I49" s="50">
        <v>5.952</v>
      </c>
      <c r="J49" s="51">
        <v>5</v>
      </c>
      <c r="K49" s="50">
        <v>5.9523999999999999</v>
      </c>
      <c r="L49" s="52">
        <v>64</v>
      </c>
      <c r="M49" s="50">
        <v>76.1905</v>
      </c>
      <c r="N49" s="52">
        <v>0</v>
      </c>
      <c r="O49" s="50">
        <v>0</v>
      </c>
      <c r="P49" s="53">
        <v>2</v>
      </c>
      <c r="Q49" s="54">
        <v>2.3809999999999998</v>
      </c>
      <c r="R49" s="61">
        <v>15</v>
      </c>
      <c r="S49" s="54">
        <v>17.857099999999999</v>
      </c>
      <c r="T49" s="61">
        <v>1</v>
      </c>
      <c r="U49" s="56">
        <v>1.1904999999999999</v>
      </c>
      <c r="V49" s="61">
        <v>4</v>
      </c>
      <c r="W49" s="56">
        <v>4.7618999999999998</v>
      </c>
      <c r="X49" s="57">
        <v>698</v>
      </c>
      <c r="Y49" s="58">
        <v>100</v>
      </c>
    </row>
    <row r="50" spans="1:25" s="22" customFormat="1" ht="15" customHeight="1" x14ac:dyDescent="0.25">
      <c r="A50" s="21" t="s">
        <v>16</v>
      </c>
      <c r="B50" s="23" t="s">
        <v>61</v>
      </c>
      <c r="C50" s="24">
        <v>600</v>
      </c>
      <c r="D50" s="25">
        <v>1</v>
      </c>
      <c r="E50" s="26">
        <v>0.16669999999999999</v>
      </c>
      <c r="F50" s="27">
        <v>1</v>
      </c>
      <c r="G50" s="26">
        <v>0.16669999999999999</v>
      </c>
      <c r="H50" s="33">
        <v>23</v>
      </c>
      <c r="I50" s="26">
        <v>3.8330000000000002</v>
      </c>
      <c r="J50" s="27">
        <v>107</v>
      </c>
      <c r="K50" s="26">
        <v>17.833300000000001</v>
      </c>
      <c r="L50" s="27">
        <v>460</v>
      </c>
      <c r="M50" s="26">
        <v>76.666700000000006</v>
      </c>
      <c r="N50" s="33">
        <v>0</v>
      </c>
      <c r="O50" s="26">
        <v>0</v>
      </c>
      <c r="P50" s="35">
        <v>8</v>
      </c>
      <c r="Q50" s="29">
        <v>1.3332999999999999</v>
      </c>
      <c r="R50" s="25">
        <v>41</v>
      </c>
      <c r="S50" s="29">
        <v>6.8333000000000004</v>
      </c>
      <c r="T50" s="25">
        <v>7</v>
      </c>
      <c r="U50" s="30">
        <v>1.1667000000000001</v>
      </c>
      <c r="V50" s="25">
        <v>10</v>
      </c>
      <c r="W50" s="30">
        <v>1.6667000000000001</v>
      </c>
      <c r="X50" s="31">
        <v>1777</v>
      </c>
      <c r="Y50" s="32">
        <v>100</v>
      </c>
    </row>
    <row r="51" spans="1:25" s="22" customFormat="1" ht="15" customHeight="1" x14ac:dyDescent="0.25">
      <c r="A51" s="21" t="s">
        <v>16</v>
      </c>
      <c r="B51" s="59" t="s">
        <v>62</v>
      </c>
      <c r="C51" s="48">
        <v>850</v>
      </c>
      <c r="D51" s="49">
        <v>2</v>
      </c>
      <c r="E51" s="50">
        <v>0.23530000000000001</v>
      </c>
      <c r="F51" s="52">
        <v>6</v>
      </c>
      <c r="G51" s="50">
        <v>0.70589999999999997</v>
      </c>
      <c r="H51" s="51">
        <v>438</v>
      </c>
      <c r="I51" s="50">
        <v>51.529000000000003</v>
      </c>
      <c r="J51" s="51">
        <v>102</v>
      </c>
      <c r="K51" s="50">
        <v>12</v>
      </c>
      <c r="L51" s="51">
        <v>280</v>
      </c>
      <c r="M51" s="50">
        <v>32.941200000000002</v>
      </c>
      <c r="N51" s="52">
        <v>1</v>
      </c>
      <c r="O51" s="50">
        <v>0.1176</v>
      </c>
      <c r="P51" s="53">
        <v>21</v>
      </c>
      <c r="Q51" s="54">
        <v>2.4706000000000001</v>
      </c>
      <c r="R51" s="49">
        <v>70</v>
      </c>
      <c r="S51" s="54">
        <v>8.2353000000000005</v>
      </c>
      <c r="T51" s="49">
        <v>65</v>
      </c>
      <c r="U51" s="56">
        <v>7.6471</v>
      </c>
      <c r="V51" s="49">
        <v>102</v>
      </c>
      <c r="W51" s="56">
        <v>12</v>
      </c>
      <c r="X51" s="57">
        <v>8758</v>
      </c>
      <c r="Y51" s="58">
        <v>100</v>
      </c>
    </row>
    <row r="52" spans="1:25" s="22" customFormat="1" ht="15" customHeight="1" x14ac:dyDescent="0.25">
      <c r="A52" s="21" t="s">
        <v>16</v>
      </c>
      <c r="B52" s="23" t="s">
        <v>63</v>
      </c>
      <c r="C52" s="24">
        <v>536</v>
      </c>
      <c r="D52" s="34">
        <v>11</v>
      </c>
      <c r="E52" s="26">
        <v>2.0522</v>
      </c>
      <c r="F52" s="27">
        <v>10</v>
      </c>
      <c r="G52" s="26">
        <v>1.8656999999999999</v>
      </c>
      <c r="H52" s="33">
        <v>119</v>
      </c>
      <c r="I52" s="26">
        <v>22.201000000000001</v>
      </c>
      <c r="J52" s="33">
        <v>14</v>
      </c>
      <c r="K52" s="26">
        <v>2.6118999999999999</v>
      </c>
      <c r="L52" s="27">
        <v>359</v>
      </c>
      <c r="M52" s="26">
        <v>66.977599999999995</v>
      </c>
      <c r="N52" s="33">
        <v>10</v>
      </c>
      <c r="O52" s="26">
        <v>1.8656999999999999</v>
      </c>
      <c r="P52" s="28">
        <v>13</v>
      </c>
      <c r="Q52" s="29">
        <v>2.4253999999999998</v>
      </c>
      <c r="R52" s="25">
        <v>36</v>
      </c>
      <c r="S52" s="29">
        <v>6.7164000000000001</v>
      </c>
      <c r="T52" s="25">
        <v>1</v>
      </c>
      <c r="U52" s="30">
        <v>0.18659999999999999</v>
      </c>
      <c r="V52" s="25">
        <v>61</v>
      </c>
      <c r="W52" s="30">
        <v>11.380599999999999</v>
      </c>
      <c r="X52" s="31">
        <v>1029</v>
      </c>
      <c r="Y52" s="32">
        <v>100</v>
      </c>
    </row>
    <row r="53" spans="1:25" s="22" customFormat="1" ht="15" customHeight="1" x14ac:dyDescent="0.25">
      <c r="A53" s="21" t="s">
        <v>16</v>
      </c>
      <c r="B53" s="59" t="s">
        <v>64</v>
      </c>
      <c r="C53" s="62">
        <v>330</v>
      </c>
      <c r="D53" s="61">
        <v>0</v>
      </c>
      <c r="E53" s="50">
        <v>0</v>
      </c>
      <c r="F53" s="51">
        <v>1</v>
      </c>
      <c r="G53" s="50">
        <v>0.30299999999999999</v>
      </c>
      <c r="H53" s="52">
        <v>1</v>
      </c>
      <c r="I53" s="50">
        <v>0.30299999999999999</v>
      </c>
      <c r="J53" s="51">
        <v>10</v>
      </c>
      <c r="K53" s="50">
        <v>3.0303</v>
      </c>
      <c r="L53" s="52">
        <v>309</v>
      </c>
      <c r="M53" s="50">
        <v>93.636399999999995</v>
      </c>
      <c r="N53" s="52">
        <v>0</v>
      </c>
      <c r="O53" s="50">
        <v>0</v>
      </c>
      <c r="P53" s="53">
        <v>9</v>
      </c>
      <c r="Q53" s="54">
        <v>2.7273000000000001</v>
      </c>
      <c r="R53" s="61">
        <v>29</v>
      </c>
      <c r="S53" s="54">
        <v>8.7879000000000005</v>
      </c>
      <c r="T53" s="49">
        <v>19</v>
      </c>
      <c r="U53" s="56">
        <v>5.7576000000000001</v>
      </c>
      <c r="V53" s="49">
        <v>2</v>
      </c>
      <c r="W53" s="56">
        <v>0.60609999999999997</v>
      </c>
      <c r="X53" s="57">
        <v>302</v>
      </c>
      <c r="Y53" s="58">
        <v>100</v>
      </c>
    </row>
    <row r="54" spans="1:25" s="22" customFormat="1" ht="15" customHeight="1" x14ac:dyDescent="0.25">
      <c r="A54" s="21" t="s">
        <v>16</v>
      </c>
      <c r="B54" s="23" t="s">
        <v>65</v>
      </c>
      <c r="C54" s="24">
        <v>635</v>
      </c>
      <c r="D54" s="34">
        <v>1</v>
      </c>
      <c r="E54" s="26">
        <v>0.1575</v>
      </c>
      <c r="F54" s="27">
        <v>17</v>
      </c>
      <c r="G54" s="37">
        <v>2.6772</v>
      </c>
      <c r="H54" s="33">
        <v>129</v>
      </c>
      <c r="I54" s="37">
        <v>20.315000000000001</v>
      </c>
      <c r="J54" s="27">
        <v>133</v>
      </c>
      <c r="K54" s="26">
        <v>20.944900000000001</v>
      </c>
      <c r="L54" s="27">
        <v>319</v>
      </c>
      <c r="M54" s="26">
        <v>50.236199999999997</v>
      </c>
      <c r="N54" s="27">
        <v>2</v>
      </c>
      <c r="O54" s="26">
        <v>0.315</v>
      </c>
      <c r="P54" s="35">
        <v>34</v>
      </c>
      <c r="Q54" s="29">
        <v>5.3543000000000003</v>
      </c>
      <c r="R54" s="25">
        <v>79</v>
      </c>
      <c r="S54" s="29">
        <v>12.440899999999999</v>
      </c>
      <c r="T54" s="34">
        <v>19</v>
      </c>
      <c r="U54" s="30">
        <v>2.9921000000000002</v>
      </c>
      <c r="V54" s="34">
        <v>58</v>
      </c>
      <c r="W54" s="30">
        <v>9.1339000000000006</v>
      </c>
      <c r="X54" s="31">
        <v>1982</v>
      </c>
      <c r="Y54" s="32">
        <v>98.385000000000005</v>
      </c>
    </row>
    <row r="55" spans="1:25" s="22" customFormat="1" ht="15" customHeight="1" x14ac:dyDescent="0.25">
      <c r="A55" s="21" t="s">
        <v>16</v>
      </c>
      <c r="B55" s="59" t="s">
        <v>66</v>
      </c>
      <c r="C55" s="48">
        <v>649</v>
      </c>
      <c r="D55" s="49">
        <v>12</v>
      </c>
      <c r="E55" s="50">
        <v>1.849</v>
      </c>
      <c r="F55" s="51">
        <v>31</v>
      </c>
      <c r="G55" s="50">
        <v>4.7766000000000002</v>
      </c>
      <c r="H55" s="52">
        <v>155</v>
      </c>
      <c r="I55" s="50">
        <v>23.882999999999999</v>
      </c>
      <c r="J55" s="52">
        <v>45</v>
      </c>
      <c r="K55" s="50">
        <v>6.9337</v>
      </c>
      <c r="L55" s="51">
        <v>339</v>
      </c>
      <c r="M55" s="50">
        <v>52.234200000000001</v>
      </c>
      <c r="N55" s="51">
        <v>4</v>
      </c>
      <c r="O55" s="50">
        <v>0.61629999999999996</v>
      </c>
      <c r="P55" s="60">
        <v>63</v>
      </c>
      <c r="Q55" s="54">
        <v>9.7072000000000003</v>
      </c>
      <c r="R55" s="49">
        <v>78</v>
      </c>
      <c r="S55" s="54">
        <v>12.0185</v>
      </c>
      <c r="T55" s="61">
        <v>15</v>
      </c>
      <c r="U55" s="56">
        <v>2.3111999999999999</v>
      </c>
      <c r="V55" s="61">
        <v>66</v>
      </c>
      <c r="W55" s="56">
        <v>10.169499999999999</v>
      </c>
      <c r="X55" s="57">
        <v>2339</v>
      </c>
      <c r="Y55" s="58">
        <v>100</v>
      </c>
    </row>
    <row r="56" spans="1:25" s="22" customFormat="1" ht="15" customHeight="1" x14ac:dyDescent="0.25">
      <c r="A56" s="21" t="s">
        <v>16</v>
      </c>
      <c r="B56" s="23" t="s">
        <v>67</v>
      </c>
      <c r="C56" s="24">
        <v>134</v>
      </c>
      <c r="D56" s="25">
        <v>0</v>
      </c>
      <c r="E56" s="26">
        <v>0</v>
      </c>
      <c r="F56" s="27">
        <v>0</v>
      </c>
      <c r="G56" s="26">
        <v>0</v>
      </c>
      <c r="H56" s="27">
        <v>0</v>
      </c>
      <c r="I56" s="26">
        <v>0</v>
      </c>
      <c r="J56" s="33">
        <v>10</v>
      </c>
      <c r="K56" s="26">
        <v>7.4626999999999999</v>
      </c>
      <c r="L56" s="27">
        <v>124</v>
      </c>
      <c r="M56" s="26">
        <v>92.537300000000002</v>
      </c>
      <c r="N56" s="33">
        <v>0</v>
      </c>
      <c r="O56" s="26">
        <v>0</v>
      </c>
      <c r="P56" s="28">
        <v>0</v>
      </c>
      <c r="Q56" s="29">
        <v>0</v>
      </c>
      <c r="R56" s="34">
        <v>7</v>
      </c>
      <c r="S56" s="29">
        <v>5.2239000000000004</v>
      </c>
      <c r="T56" s="34">
        <v>0</v>
      </c>
      <c r="U56" s="30">
        <v>0</v>
      </c>
      <c r="V56" s="34">
        <v>0</v>
      </c>
      <c r="W56" s="30">
        <v>0</v>
      </c>
      <c r="X56" s="31">
        <v>691</v>
      </c>
      <c r="Y56" s="32">
        <v>100</v>
      </c>
    </row>
    <row r="57" spans="1:25" s="22" customFormat="1" ht="15" customHeight="1" x14ac:dyDescent="0.25">
      <c r="A57" s="21" t="s">
        <v>16</v>
      </c>
      <c r="B57" s="59" t="s">
        <v>68</v>
      </c>
      <c r="C57" s="48">
        <v>1004</v>
      </c>
      <c r="D57" s="49">
        <v>6</v>
      </c>
      <c r="E57" s="50">
        <v>0.59760000000000002</v>
      </c>
      <c r="F57" s="52">
        <v>12</v>
      </c>
      <c r="G57" s="50">
        <v>1.1952</v>
      </c>
      <c r="H57" s="51">
        <v>169</v>
      </c>
      <c r="I57" s="50">
        <v>16.832999999999998</v>
      </c>
      <c r="J57" s="51">
        <v>218</v>
      </c>
      <c r="K57" s="50">
        <v>21.713100000000001</v>
      </c>
      <c r="L57" s="51">
        <v>560</v>
      </c>
      <c r="M57" s="50">
        <v>55.776899999999998</v>
      </c>
      <c r="N57" s="51">
        <v>0</v>
      </c>
      <c r="O57" s="50">
        <v>0</v>
      </c>
      <c r="P57" s="60">
        <v>39</v>
      </c>
      <c r="Q57" s="54">
        <v>3.8845000000000001</v>
      </c>
      <c r="R57" s="61">
        <v>148</v>
      </c>
      <c r="S57" s="54">
        <v>14.741</v>
      </c>
      <c r="T57" s="61">
        <v>9</v>
      </c>
      <c r="U57" s="56">
        <v>0.89639999999999997</v>
      </c>
      <c r="V57" s="61">
        <v>47</v>
      </c>
      <c r="W57" s="56">
        <v>4.6813000000000002</v>
      </c>
      <c r="X57" s="57">
        <v>2235</v>
      </c>
      <c r="Y57" s="58">
        <v>99.954999999999998</v>
      </c>
    </row>
    <row r="58" spans="1:25" s="22" customFormat="1" ht="15" customHeight="1" x14ac:dyDescent="0.25">
      <c r="A58" s="21" t="s">
        <v>16</v>
      </c>
      <c r="B58" s="23" t="s">
        <v>69</v>
      </c>
      <c r="C58" s="36">
        <v>61</v>
      </c>
      <c r="D58" s="34">
        <v>2</v>
      </c>
      <c r="E58" s="26">
        <v>3.2787000000000002</v>
      </c>
      <c r="F58" s="27">
        <v>0</v>
      </c>
      <c r="G58" s="26">
        <v>0</v>
      </c>
      <c r="H58" s="33">
        <v>8</v>
      </c>
      <c r="I58" s="26">
        <v>13.115</v>
      </c>
      <c r="J58" s="27">
        <v>1</v>
      </c>
      <c r="K58" s="26">
        <v>1.6393</v>
      </c>
      <c r="L58" s="27">
        <v>49</v>
      </c>
      <c r="M58" s="26">
        <v>80.3279</v>
      </c>
      <c r="N58" s="27">
        <v>0</v>
      </c>
      <c r="O58" s="26">
        <v>0</v>
      </c>
      <c r="P58" s="35">
        <v>1</v>
      </c>
      <c r="Q58" s="29">
        <v>1.6393</v>
      </c>
      <c r="R58" s="25">
        <v>2</v>
      </c>
      <c r="S58" s="29">
        <v>3.2787000000000002</v>
      </c>
      <c r="T58" s="25">
        <v>0</v>
      </c>
      <c r="U58" s="30">
        <v>0</v>
      </c>
      <c r="V58" s="25">
        <v>1</v>
      </c>
      <c r="W58" s="30">
        <v>1.6393</v>
      </c>
      <c r="X58" s="31">
        <v>366</v>
      </c>
      <c r="Y58" s="32">
        <v>100</v>
      </c>
    </row>
    <row r="59" spans="1:25" s="22" customFormat="1" ht="15" customHeight="1" thickBot="1" x14ac:dyDescent="0.3">
      <c r="A59" s="21" t="s">
        <v>16</v>
      </c>
      <c r="B59" s="65" t="s">
        <v>71</v>
      </c>
      <c r="C59" s="66">
        <v>8</v>
      </c>
      <c r="D59" s="67">
        <v>0</v>
      </c>
      <c r="E59" s="68">
        <v>0</v>
      </c>
      <c r="F59" s="69">
        <v>0</v>
      </c>
      <c r="G59" s="68">
        <v>0</v>
      </c>
      <c r="H59" s="70">
        <v>8</v>
      </c>
      <c r="I59" s="68">
        <v>100</v>
      </c>
      <c r="J59" s="69">
        <v>0</v>
      </c>
      <c r="K59" s="68">
        <v>0</v>
      </c>
      <c r="L59" s="69">
        <v>0</v>
      </c>
      <c r="M59" s="68">
        <v>0</v>
      </c>
      <c r="N59" s="69">
        <v>0</v>
      </c>
      <c r="O59" s="68">
        <v>0</v>
      </c>
      <c r="P59" s="71">
        <v>0</v>
      </c>
      <c r="Q59" s="72">
        <v>0</v>
      </c>
      <c r="R59" s="73">
        <v>4</v>
      </c>
      <c r="S59" s="72">
        <v>50</v>
      </c>
      <c r="T59" s="73">
        <v>0</v>
      </c>
      <c r="U59" s="74">
        <v>0</v>
      </c>
      <c r="V59" s="73">
        <v>0</v>
      </c>
      <c r="W59" s="74">
        <v>0</v>
      </c>
      <c r="X59" s="75">
        <v>1099</v>
      </c>
      <c r="Y59" s="76">
        <v>100</v>
      </c>
    </row>
    <row r="60" spans="1:25" s="40" customFormat="1" ht="15" customHeight="1" x14ac:dyDescent="0.25">
      <c r="A60" s="42"/>
      <c r="B60" s="43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44"/>
      <c r="W60" s="45"/>
      <c r="X60" s="39"/>
      <c r="Y60" s="39"/>
    </row>
    <row r="61" spans="1:25" s="22" customFormat="1" ht="15" customHeight="1" x14ac:dyDescent="0.25">
      <c r="A61" s="21"/>
      <c r="B61" s="64" t="s">
        <v>77</v>
      </c>
      <c r="C61" s="63"/>
      <c r="D61" s="63"/>
      <c r="E61" s="63"/>
      <c r="F61" s="63"/>
      <c r="G61" s="63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63"/>
      <c r="W61" s="63"/>
      <c r="X61" s="46"/>
      <c r="Y61" s="46"/>
    </row>
    <row r="62" spans="1:25" s="40" customFormat="1" ht="30" customHeight="1" x14ac:dyDescent="0.25">
      <c r="A62" s="42"/>
      <c r="B62" s="80" t="str">
        <f>CONCATENATE("NOTE: Table reads (for 50 states, District of Columbia, and Puerto Rico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50 states, District of Columbia, and Puerto Rico Totals):  Of all 29,465 public school female students reported to have been harassed or bullied on the basis of sex, 331 (1.1%) were American Indian or Alaska Native, 3,292 (11.2%) were students with disabilities served under the Individuals with Disabilities Education Act (IDEA), and 634 (2.2%) were students with disabilities served solely under Section 504 of the Rehabilitation Act of 1973.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</row>
    <row r="63" spans="1:25" s="22" customFormat="1" ht="15" customHeight="1" x14ac:dyDescent="0.25">
      <c r="A63" s="21"/>
      <c r="B63" s="79" t="s">
        <v>73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46"/>
      <c r="Y63" s="46"/>
    </row>
    <row r="64" spans="1:25" s="40" customFormat="1" ht="14.15" customHeight="1" x14ac:dyDescent="0.25">
      <c r="B64" s="79" t="s">
        <v>70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39"/>
      <c r="Y64" s="38"/>
    </row>
    <row r="65" spans="1:25" s="40" customFormat="1" ht="15" customHeight="1" x14ac:dyDescent="0.3">
      <c r="A65" s="4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5"/>
      <c r="W65" s="6"/>
      <c r="X65" s="39"/>
      <c r="Y65" s="39"/>
    </row>
  </sheetData>
  <sortState xmlns:xlrd2="http://schemas.microsoft.com/office/spreadsheetml/2017/richdata2" ref="A8:Y59">
    <sortCondition ref="B8:B59"/>
  </sortState>
  <mergeCells count="18">
    <mergeCell ref="P5:Q5"/>
    <mergeCell ref="B63:W63"/>
    <mergeCell ref="B64:W64"/>
    <mergeCell ref="B62:Y6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for Civil Rights</dc:creator>
  <cp:lastModifiedBy>Rosa Olmeda</cp:lastModifiedBy>
  <cp:lastPrinted>2015-09-15T12:45:36Z</cp:lastPrinted>
  <dcterms:created xsi:type="dcterms:W3CDTF">2014-03-02T22:16:30Z</dcterms:created>
  <dcterms:modified xsi:type="dcterms:W3CDTF">2021-05-26T12:36:32Z</dcterms:modified>
</cp:coreProperties>
</file>