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Common Core of Data\CCD Improvement &amp; Ad Hoc Research Projects\CRDC 2017-18 State and National Estimates\Filled Tables\College and Career\"/>
    </mc:Choice>
  </mc:AlternateContent>
  <xr:revisionPtr revIDLastSave="0" documentId="13_ncr:1_{C222EC74-04C7-4760-818B-3ABDE4BCBC3D}" xr6:coauthVersionLast="45" xr6:coauthVersionMax="45" xr10:uidLastSave="{00000000-0000-0000-0000-000000000000}"/>
  <bookViews>
    <workbookView xWindow="28680" yWindow="-120" windowWidth="29040" windowHeight="15840" tabRatio="862" activeTab="2" xr2:uid="{00000000-000D-0000-FFFF-FFFF00000000}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1" i="51" l="1"/>
  <c r="B61" i="33"/>
  <c r="B61" i="50"/>
  <c r="B2" i="50"/>
  <c r="A7" i="51"/>
  <c r="B2" i="51"/>
  <c r="A7" i="33"/>
  <c r="B2" i="33"/>
</calcChain>
</file>

<file path=xl/sharedStrings.xml><?xml version="1.0" encoding="utf-8"?>
<sst xmlns="http://schemas.openxmlformats.org/spreadsheetml/2006/main" count="428" uniqueCount="76">
  <si>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</si>
  <si>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</si>
  <si>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</si>
  <si>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</si>
  <si>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</si>
  <si>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</si>
  <si>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</si>
  <si>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</si>
  <si>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</si>
  <si>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</si>
  <si>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</si>
  <si>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</si>
  <si>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English Language Learners</t>
  </si>
  <si>
    <t xml:space="preserve">Percent of Schools Reporting </t>
  </si>
  <si>
    <t>Percent </t>
  </si>
  <si>
    <t>Number of Schools</t>
  </si>
  <si>
    <t xml:space="preserve">Students With Disabilities Served Under IDEA </t>
  </si>
  <si>
    <t>enrolled in at least one Advanced Placement course</t>
  </si>
  <si>
    <t>enrolled in Algebra I in grade 11 or 12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</si>
  <si>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</si>
  <si>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</si>
  <si>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</si>
  <si>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</si>
  <si>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</si>
  <si>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</si>
  <si>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</si>
  <si>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</si>
  <si>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</si>
  <si>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</si>
  <si>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</si>
  <si>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</si>
  <si>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</si>
  <si>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</si>
  <si>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</si>
  <si>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</si>
  <si>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</si>
  <si>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</si>
  <si>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</si>
  <si>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</si>
  <si>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</si>
  <si>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</si>
  <si>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</si>
  <si>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</si>
  <si>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</si>
  <si>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</si>
  <si>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</si>
  <si>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</si>
  <si>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</si>
  <si>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</si>
  <si>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</si>
  <si>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</si>
  <si>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</si>
  <si>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</si>
  <si>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</si>
  <si>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</si>
  <si>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</si>
  <si>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</si>
  <si>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</si>
  <si>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</si>
  <si>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</si>
  <si>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</si>
  <si>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</si>
  <si>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</si>
  <si>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</si>
  <si>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</si>
  <si>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</si>
  <si>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</si>
  <si>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</si>
  <si>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</si>
  <si>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</si>
  <si>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50 states, District of Columbia, and Puerto Rico</t>
  </si>
  <si>
    <t>Puerto Rico</t>
  </si>
  <si>
    <t>SOURCE: U.S. Department of Education, Office for Civil Rights, Civil Rights Data Collection, 2017-18, available at http://ocrdata.ed.gov.</t>
  </si>
  <si>
    <t xml:space="preserve">            Data reported in this table represent 100.0% of responding schools.</t>
  </si>
  <si>
    <t># Rounds to zero.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</si>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</sst>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8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0" fontId="16" fillId="2" borderId="12" xfId="3" applyFont="1" applyFill="1" applyBorder="1" applyAlignment="1">
      <alignment horizontal="left" vertical="center"/>
    </xf>
    <xf numFmtId="0" fontId="17" fillId="3" borderId="1" xfId="23" applyFont="1" applyFill="1" applyBorder="1"/>
    <xf numFmtId="165" fontId="17" fillId="3" borderId="21" xfId="2" quotePrefix="1" applyNumberFormat="1" applyFont="1" applyFill="1" applyBorder="1" applyAlignment="1">
      <alignment horizontal="right"/>
    </xf>
    <xf numFmtId="165" fontId="17" fillId="3" borderId="11" xfId="2" quotePrefix="1" applyNumberFormat="1" applyFont="1" applyFill="1" applyBorder="1" applyAlignment="1">
      <alignment horizontal="right"/>
    </xf>
    <xf numFmtId="164" fontId="17" fillId="3" borderId="15" xfId="2" applyNumberFormat="1" applyFont="1" applyFill="1" applyBorder="1" applyAlignment="1">
      <alignment horizontal="right"/>
    </xf>
    <xf numFmtId="165" fontId="17" fillId="3" borderId="1" xfId="2" applyNumberFormat="1" applyFont="1" applyFill="1" applyBorder="1" applyAlignment="1">
      <alignment horizontal="right"/>
    </xf>
    <xf numFmtId="165" fontId="17" fillId="3" borderId="1" xfId="2" quotePrefix="1" applyNumberFormat="1" applyFont="1" applyFill="1" applyBorder="1" applyAlignment="1">
      <alignment horizontal="right"/>
    </xf>
    <xf numFmtId="165" fontId="17" fillId="3" borderId="17" xfId="2" quotePrefix="1" applyNumberFormat="1" applyFont="1" applyFill="1" applyBorder="1" applyAlignment="1">
      <alignment horizontal="right"/>
    </xf>
    <xf numFmtId="164" fontId="17" fillId="3" borderId="10" xfId="2" applyNumberFormat="1" applyFont="1" applyFill="1" applyBorder="1" applyAlignment="1">
      <alignment horizontal="right"/>
    </xf>
    <xf numFmtId="165" fontId="17" fillId="3" borderId="11" xfId="2" applyNumberFormat="1" applyFont="1" applyFill="1" applyBorder="1" applyAlignment="1">
      <alignment horizontal="right"/>
    </xf>
    <xf numFmtId="164" fontId="17" fillId="3" borderId="1" xfId="2" applyNumberFormat="1" applyFont="1" applyFill="1" applyBorder="1" applyAlignment="1">
      <alignment horizontal="right"/>
    </xf>
    <xf numFmtId="37" fontId="17" fillId="3" borderId="21" xfId="4" applyNumberFormat="1" applyFont="1" applyFill="1" applyBorder="1"/>
    <xf numFmtId="164" fontId="17" fillId="3" borderId="17" xfId="2" applyNumberFormat="1" applyFont="1" applyFill="1" applyBorder="1"/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8" fillId="0" borderId="0" xfId="4" applyFont="1" applyFill="1"/>
    <xf numFmtId="165" fontId="16" fillId="2" borderId="20" xfId="2" applyNumberFormat="1" applyFont="1" applyFill="1" applyBorder="1" applyAlignment="1">
      <alignment horizontal="right"/>
    </xf>
    <xf numFmtId="165" fontId="16" fillId="2" borderId="13" xfId="2" applyNumberFormat="1" applyFont="1" applyFill="1" applyBorder="1" applyAlignment="1">
      <alignment horizontal="right"/>
    </xf>
    <xf numFmtId="164" fontId="16" fillId="2" borderId="14" xfId="2" applyNumberFormat="1" applyFont="1" applyFill="1" applyBorder="1" applyAlignment="1">
      <alignment horizontal="right"/>
    </xf>
    <xf numFmtId="165" fontId="16" fillId="2" borderId="0" xfId="2" applyNumberFormat="1" applyFont="1" applyFill="1" applyBorder="1" applyAlignment="1">
      <alignment horizontal="right"/>
    </xf>
    <xf numFmtId="165" fontId="16" fillId="2" borderId="0" xfId="2" quotePrefix="1" applyNumberFormat="1" applyFont="1" applyFill="1" applyBorder="1" applyAlignment="1">
      <alignment horizontal="right"/>
    </xf>
    <xf numFmtId="165" fontId="16" fillId="2" borderId="19" xfId="2" applyNumberFormat="1" applyFont="1" applyFill="1" applyBorder="1" applyAlignment="1">
      <alignment horizontal="right"/>
    </xf>
    <xf numFmtId="164" fontId="16" fillId="2" borderId="5" xfId="2" applyNumberFormat="1" applyFont="1" applyFill="1" applyBorder="1" applyAlignment="1">
      <alignment horizontal="right"/>
    </xf>
    <xf numFmtId="165" fontId="16" fillId="2" borderId="23" xfId="2" applyNumberFormat="1" applyFont="1" applyFill="1" applyBorder="1" applyAlignment="1">
      <alignment horizontal="right"/>
    </xf>
    <xf numFmtId="164" fontId="16" fillId="2" borderId="0" xfId="2" applyNumberFormat="1" applyFont="1" applyFill="1" applyBorder="1" applyAlignment="1">
      <alignment horizontal="right"/>
    </xf>
    <xf numFmtId="37" fontId="16" fillId="2" borderId="20" xfId="4" applyNumberFormat="1" applyFont="1" applyFill="1" applyBorder="1"/>
    <xf numFmtId="164" fontId="16" fillId="2" borderId="19" xfId="2" applyNumberFormat="1" applyFont="1" applyFill="1" applyBorder="1"/>
    <xf numFmtId="0" fontId="16" fillId="0" borderId="0" xfId="4" applyFont="1" applyFill="1"/>
  </cellXfs>
  <cellStyles count="214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Normal" xfId="0" builtinId="0"/>
    <cellStyle name="Normal 2 2" xfId="4" xr:uid="{00000000-0005-0000-0000-0000D1000000}"/>
    <cellStyle name="Normal 3" xfId="2" xr:uid="{00000000-0005-0000-0000-0000D2000000}"/>
    <cellStyle name="Normal 6" xfId="3" xr:uid="{00000000-0005-0000-0000-0000D3000000}"/>
    <cellStyle name="Normal 9" xfId="1" xr:uid="{00000000-0005-0000-0000-0000D4000000}"/>
    <cellStyle name="Normal 9 2" xfId="23" xr:uid="{00000000-0005-0000-0000-0000D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65"/>
  <sheetViews>
    <sheetView showGridLines="0" topLeftCell="A13" zoomScale="70" zoomScaleNormal="70" workbookViewId="0">
      <selection activeCell="O44" sqref="O44"/>
    </sheetView>
  </sheetViews>
  <sheetFormatPr defaultColWidth="12.109375" defaultRowHeight="15" customHeight="1" x14ac:dyDescent="0.3"/>
  <cols>
    <col min="1" max="1" width="16" style="10" customWidth="1"/>
    <col min="2" max="2" width="55.5546875" style="1" customWidth="1"/>
    <col min="3" max="19" width="14.77734375" style="1" customWidth="1"/>
    <col min="20" max="20" width="14.77734375" style="5" customWidth="1"/>
    <col min="21" max="21" width="14.77734375" style="6" customWidth="1"/>
    <col min="22" max="23" width="14.77734375" style="1" customWidth="1"/>
    <col min="24" max="16384" width="12.109375" style="7"/>
  </cols>
  <sheetData>
    <row r="2" spans="1:23" s="2" customFormat="1" ht="15" customHeight="1" x14ac:dyDescent="0.4">
      <c r="A2" s="9"/>
      <c r="B2" s="46" t="str">
        <f>CONCATENATE("Number and percentage of public school students ",A7, ", by race/ethnicity, disability status, and English proficiency, by state: School Year 2017-18")</f>
        <v>Number and percentage of public school students enrolled in Algebra I in grade 11 or 12, by race/ethnicity, disability status, and English proficiency, by state: School Year 2017-18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3" s="1" customFormat="1" ht="15" customHeight="1" thickBot="1" x14ac:dyDescent="0.35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5" customHeight="1" x14ac:dyDescent="0.25">
      <c r="A4" s="11"/>
      <c r="B4" s="75" t="s">
        <v>0</v>
      </c>
      <c r="C4" s="77" t="s">
        <v>11</v>
      </c>
      <c r="D4" s="79" t="s">
        <v>10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1"/>
      <c r="R4" s="82" t="s">
        <v>16</v>
      </c>
      <c r="S4" s="83"/>
      <c r="T4" s="82" t="s">
        <v>12</v>
      </c>
      <c r="U4" s="83"/>
      <c r="V4" s="86" t="s">
        <v>15</v>
      </c>
      <c r="W4" s="88" t="s">
        <v>13</v>
      </c>
    </row>
    <row r="5" spans="1:23" s="12" customFormat="1" ht="25" customHeight="1" x14ac:dyDescent="0.3">
      <c r="A5" s="11"/>
      <c r="B5" s="76"/>
      <c r="C5" s="78"/>
      <c r="D5" s="90" t="s">
        <v>1</v>
      </c>
      <c r="E5" s="91"/>
      <c r="F5" s="92" t="s">
        <v>2</v>
      </c>
      <c r="G5" s="91"/>
      <c r="H5" s="93" t="s">
        <v>3</v>
      </c>
      <c r="I5" s="91"/>
      <c r="J5" s="93" t="s">
        <v>4</v>
      </c>
      <c r="K5" s="91"/>
      <c r="L5" s="93" t="s">
        <v>5</v>
      </c>
      <c r="M5" s="91"/>
      <c r="N5" s="93" t="s">
        <v>6</v>
      </c>
      <c r="O5" s="91"/>
      <c r="P5" s="93" t="s">
        <v>7</v>
      </c>
      <c r="Q5" s="94"/>
      <c r="R5" s="84"/>
      <c r="S5" s="85"/>
      <c r="T5" s="84"/>
      <c r="U5" s="85"/>
      <c r="V5" s="87"/>
      <c r="W5" s="89"/>
    </row>
    <row r="6" spans="1:23" s="12" customFormat="1" ht="15" customHeight="1" thickBot="1" x14ac:dyDescent="0.35">
      <c r="A6" s="11"/>
      <c r="B6" s="13"/>
      <c r="C6" s="40"/>
      <c r="D6" s="14" t="s">
        <v>8</v>
      </c>
      <c r="E6" s="15" t="s">
        <v>14</v>
      </c>
      <c r="F6" s="16" t="s">
        <v>8</v>
      </c>
      <c r="G6" s="15" t="s">
        <v>14</v>
      </c>
      <c r="H6" s="16" t="s">
        <v>8</v>
      </c>
      <c r="I6" s="15" t="s">
        <v>14</v>
      </c>
      <c r="J6" s="16" t="s">
        <v>8</v>
      </c>
      <c r="K6" s="15" t="s">
        <v>14</v>
      </c>
      <c r="L6" s="16" t="s">
        <v>8</v>
      </c>
      <c r="M6" s="15" t="s">
        <v>14</v>
      </c>
      <c r="N6" s="16" t="s">
        <v>8</v>
      </c>
      <c r="O6" s="15" t="s">
        <v>14</v>
      </c>
      <c r="P6" s="16" t="s">
        <v>8</v>
      </c>
      <c r="Q6" s="17" t="s">
        <v>14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107" customFormat="1" ht="15" customHeight="1" x14ac:dyDescent="0.3">
      <c r="A7" s="95" t="s">
        <v>18</v>
      </c>
      <c r="B7" s="61" t="s">
        <v>70</v>
      </c>
      <c r="C7" s="96">
        <v>240619</v>
      </c>
      <c r="D7" s="97">
        <v>4567</v>
      </c>
      <c r="E7" s="98">
        <v>1.8980213532597201</v>
      </c>
      <c r="F7" s="99">
        <v>7505</v>
      </c>
      <c r="G7" s="98">
        <v>3.1190388123963602</v>
      </c>
      <c r="H7" s="99">
        <v>86950</v>
      </c>
      <c r="I7" s="98">
        <v>36.135965987723303</v>
      </c>
      <c r="J7" s="99">
        <v>44174</v>
      </c>
      <c r="K7" s="98">
        <v>18.358483744010201</v>
      </c>
      <c r="L7" s="99">
        <v>89312</v>
      </c>
      <c r="M7" s="98">
        <v>37.1176008544629</v>
      </c>
      <c r="N7" s="100">
        <v>1166</v>
      </c>
      <c r="O7" s="98">
        <v>0.48458351169275998</v>
      </c>
      <c r="P7" s="101">
        <v>6945</v>
      </c>
      <c r="Q7" s="102">
        <v>2.8863057364547302</v>
      </c>
      <c r="R7" s="103">
        <v>50037</v>
      </c>
      <c r="S7" s="102">
        <v>20.795115930163501</v>
      </c>
      <c r="T7" s="103">
        <v>36707</v>
      </c>
      <c r="U7" s="104">
        <v>15.255237533195601</v>
      </c>
      <c r="V7" s="105">
        <v>25570</v>
      </c>
      <c r="W7" s="106">
        <v>99.984356667970303</v>
      </c>
    </row>
    <row r="8" spans="1:23" s="22" customFormat="1" ht="15" customHeight="1" x14ac:dyDescent="0.25">
      <c r="A8" s="21" t="s">
        <v>17</v>
      </c>
      <c r="B8" s="23" t="s">
        <v>20</v>
      </c>
      <c r="C8" s="24">
        <v>1419</v>
      </c>
      <c r="D8" s="25">
        <v>19</v>
      </c>
      <c r="E8" s="26">
        <v>1.3389711064129699</v>
      </c>
      <c r="F8" s="27">
        <v>9</v>
      </c>
      <c r="G8" s="26">
        <v>0.63424947145876998</v>
      </c>
      <c r="H8" s="33">
        <v>102</v>
      </c>
      <c r="I8" s="26">
        <v>7.1881606765327701</v>
      </c>
      <c r="J8" s="27">
        <v>587</v>
      </c>
      <c r="K8" s="26">
        <v>41.367159971811098</v>
      </c>
      <c r="L8" s="27">
        <v>676</v>
      </c>
      <c r="M8" s="26">
        <v>47.639182522903504</v>
      </c>
      <c r="N8" s="27">
        <v>4</v>
      </c>
      <c r="O8" s="26">
        <v>0.28188865398168</v>
      </c>
      <c r="P8" s="35">
        <v>22</v>
      </c>
      <c r="Q8" s="29">
        <v>1.55038759689923</v>
      </c>
      <c r="R8" s="25">
        <v>190</v>
      </c>
      <c r="S8" s="29">
        <v>13.389711064129701</v>
      </c>
      <c r="T8" s="34">
        <v>53</v>
      </c>
      <c r="U8" s="30">
        <v>3.7350246652572201</v>
      </c>
      <c r="V8" s="31">
        <v>411</v>
      </c>
      <c r="W8" s="32">
        <v>100</v>
      </c>
    </row>
    <row r="9" spans="1:23" s="22" customFormat="1" ht="15" customHeight="1" x14ac:dyDescent="0.25">
      <c r="A9" s="21" t="s">
        <v>17</v>
      </c>
      <c r="B9" s="57" t="s">
        <v>19</v>
      </c>
      <c r="C9" s="47">
        <v>1519</v>
      </c>
      <c r="D9" s="48">
        <v>914</v>
      </c>
      <c r="E9" s="49">
        <v>60.171165240289703</v>
      </c>
      <c r="F9" s="50">
        <v>45</v>
      </c>
      <c r="G9" s="49">
        <v>2.9624753127057302</v>
      </c>
      <c r="H9" s="50">
        <v>76</v>
      </c>
      <c r="I9" s="49">
        <v>5.0032916392363402</v>
      </c>
      <c r="J9" s="51">
        <v>32</v>
      </c>
      <c r="K9" s="49">
        <v>2.1066491112574099</v>
      </c>
      <c r="L9" s="51">
        <v>354</v>
      </c>
      <c r="M9" s="49">
        <v>23.304805793285102</v>
      </c>
      <c r="N9" s="50">
        <v>20</v>
      </c>
      <c r="O9" s="49">
        <v>1.3166556945358801</v>
      </c>
      <c r="P9" s="58">
        <v>78</v>
      </c>
      <c r="Q9" s="53">
        <v>5.1349572086899302</v>
      </c>
      <c r="R9" s="59">
        <v>200</v>
      </c>
      <c r="S9" s="53">
        <v>13.166556945358799</v>
      </c>
      <c r="T9" s="59">
        <v>626</v>
      </c>
      <c r="U9" s="54">
        <v>41.211323238973002</v>
      </c>
      <c r="V9" s="55">
        <v>276</v>
      </c>
      <c r="W9" s="56">
        <v>100</v>
      </c>
    </row>
    <row r="10" spans="1:23" s="22" customFormat="1" ht="15" customHeight="1" x14ac:dyDescent="0.25">
      <c r="A10" s="21" t="s">
        <v>17</v>
      </c>
      <c r="B10" s="23" t="s">
        <v>22</v>
      </c>
      <c r="C10" s="24">
        <v>7302</v>
      </c>
      <c r="D10" s="34">
        <v>480</v>
      </c>
      <c r="E10" s="26">
        <v>6.5735414954806899</v>
      </c>
      <c r="F10" s="27">
        <v>72</v>
      </c>
      <c r="G10" s="26">
        <v>0.9860312243221</v>
      </c>
      <c r="H10" s="33">
        <v>3990</v>
      </c>
      <c r="I10" s="26">
        <v>54.642563681183297</v>
      </c>
      <c r="J10" s="27">
        <v>610</v>
      </c>
      <c r="K10" s="26">
        <v>8.3538756505067102</v>
      </c>
      <c r="L10" s="33">
        <v>1942</v>
      </c>
      <c r="M10" s="26">
        <v>26.5954533004656</v>
      </c>
      <c r="N10" s="33">
        <v>25</v>
      </c>
      <c r="O10" s="26">
        <v>0.34237195288962002</v>
      </c>
      <c r="P10" s="28">
        <v>183</v>
      </c>
      <c r="Q10" s="29">
        <v>2.50616269515201</v>
      </c>
      <c r="R10" s="34">
        <v>1055</v>
      </c>
      <c r="S10" s="29">
        <v>14.448096411941901</v>
      </c>
      <c r="T10" s="34">
        <v>411</v>
      </c>
      <c r="U10" s="30">
        <v>5.6285949055053397</v>
      </c>
      <c r="V10" s="31">
        <v>538</v>
      </c>
      <c r="W10" s="32">
        <v>100</v>
      </c>
    </row>
    <row r="11" spans="1:23" s="22" customFormat="1" ht="15" customHeight="1" x14ac:dyDescent="0.25">
      <c r="A11" s="21" t="s">
        <v>17</v>
      </c>
      <c r="B11" s="57" t="s">
        <v>21</v>
      </c>
      <c r="C11" s="47">
        <v>1868</v>
      </c>
      <c r="D11" s="48">
        <v>12</v>
      </c>
      <c r="E11" s="49">
        <v>0.64239828693790002</v>
      </c>
      <c r="F11" s="51">
        <v>13</v>
      </c>
      <c r="G11" s="49">
        <v>0.69593147751605999</v>
      </c>
      <c r="H11" s="50">
        <v>239</v>
      </c>
      <c r="I11" s="49">
        <v>12.7944325481799</v>
      </c>
      <c r="J11" s="50">
        <v>463</v>
      </c>
      <c r="K11" s="49">
        <v>24.785867237687398</v>
      </c>
      <c r="L11" s="50">
        <v>1092</v>
      </c>
      <c r="M11" s="49">
        <v>58.458244111349103</v>
      </c>
      <c r="N11" s="50">
        <v>20</v>
      </c>
      <c r="O11" s="49">
        <v>1.0706638115631699</v>
      </c>
      <c r="P11" s="58">
        <v>29</v>
      </c>
      <c r="Q11" s="53">
        <v>1.5524625267665999</v>
      </c>
      <c r="R11" s="59">
        <v>235</v>
      </c>
      <c r="S11" s="53">
        <v>12.580299785867201</v>
      </c>
      <c r="T11" s="48">
        <v>177</v>
      </c>
      <c r="U11" s="54">
        <v>9.4753747323340498</v>
      </c>
      <c r="V11" s="55">
        <v>302</v>
      </c>
      <c r="W11" s="56">
        <v>100</v>
      </c>
    </row>
    <row r="12" spans="1:23" s="22" customFormat="1" ht="15" customHeight="1" x14ac:dyDescent="0.25">
      <c r="A12" s="21" t="s">
        <v>17</v>
      </c>
      <c r="B12" s="23" t="s">
        <v>23</v>
      </c>
      <c r="C12" s="24">
        <v>57969</v>
      </c>
      <c r="D12" s="25">
        <v>591</v>
      </c>
      <c r="E12" s="26">
        <v>1.0195104279873699</v>
      </c>
      <c r="F12" s="33">
        <v>2535</v>
      </c>
      <c r="G12" s="26">
        <v>4.37302696268695</v>
      </c>
      <c r="H12" s="27">
        <v>38270</v>
      </c>
      <c r="I12" s="26">
        <v>66.018044127033406</v>
      </c>
      <c r="J12" s="27">
        <v>4431</v>
      </c>
      <c r="K12" s="26">
        <v>7.6437406199865503</v>
      </c>
      <c r="L12" s="27">
        <v>10270</v>
      </c>
      <c r="M12" s="26">
        <v>17.716365643706101</v>
      </c>
      <c r="N12" s="33">
        <v>426</v>
      </c>
      <c r="O12" s="26">
        <v>0.73487553692491003</v>
      </c>
      <c r="P12" s="35">
        <v>1446</v>
      </c>
      <c r="Q12" s="29">
        <v>2.4944366816746899</v>
      </c>
      <c r="R12" s="34">
        <v>10040</v>
      </c>
      <c r="S12" s="29">
        <v>17.3196018561645</v>
      </c>
      <c r="T12" s="25">
        <v>13196</v>
      </c>
      <c r="U12" s="30">
        <v>22.7638910452138</v>
      </c>
      <c r="V12" s="31">
        <v>2551</v>
      </c>
      <c r="W12" s="32">
        <v>100</v>
      </c>
    </row>
    <row r="13" spans="1:23" s="22" customFormat="1" ht="15" customHeight="1" x14ac:dyDescent="0.25">
      <c r="A13" s="21" t="s">
        <v>17</v>
      </c>
      <c r="B13" s="57" t="s">
        <v>24</v>
      </c>
      <c r="C13" s="47">
        <v>5199</v>
      </c>
      <c r="D13" s="48">
        <v>63</v>
      </c>
      <c r="E13" s="49">
        <v>1.2117714945181799</v>
      </c>
      <c r="F13" s="51">
        <v>104</v>
      </c>
      <c r="G13" s="49">
        <v>2.0003846893633401</v>
      </c>
      <c r="H13" s="50">
        <v>2313</v>
      </c>
      <c r="I13" s="49">
        <v>44.489324870167302</v>
      </c>
      <c r="J13" s="51">
        <v>341</v>
      </c>
      <c r="K13" s="49">
        <v>6.5589536449317203</v>
      </c>
      <c r="L13" s="50">
        <v>2216</v>
      </c>
      <c r="M13" s="49">
        <v>42.623581457972698</v>
      </c>
      <c r="N13" s="50">
        <v>19</v>
      </c>
      <c r="O13" s="49">
        <v>0.36545489517215002</v>
      </c>
      <c r="P13" s="52">
        <v>143</v>
      </c>
      <c r="Q13" s="53">
        <v>2.75052894787459</v>
      </c>
      <c r="R13" s="48">
        <v>1173</v>
      </c>
      <c r="S13" s="53">
        <v>22.562031159838401</v>
      </c>
      <c r="T13" s="59">
        <v>855</v>
      </c>
      <c r="U13" s="54">
        <v>16.445470282746701</v>
      </c>
      <c r="V13" s="55">
        <v>516</v>
      </c>
      <c r="W13" s="56">
        <v>100</v>
      </c>
    </row>
    <row r="14" spans="1:23" s="22" customFormat="1" ht="15" customHeight="1" x14ac:dyDescent="0.25">
      <c r="A14" s="21" t="s">
        <v>17</v>
      </c>
      <c r="B14" s="23" t="s">
        <v>25</v>
      </c>
      <c r="C14" s="36">
        <v>1851</v>
      </c>
      <c r="D14" s="25">
        <v>6</v>
      </c>
      <c r="E14" s="26">
        <v>0.32414910858995</v>
      </c>
      <c r="F14" s="27">
        <v>54</v>
      </c>
      <c r="G14" s="26">
        <v>2.9173419773095599</v>
      </c>
      <c r="H14" s="33">
        <v>667</v>
      </c>
      <c r="I14" s="26">
        <v>36.034575904916302</v>
      </c>
      <c r="J14" s="33">
        <v>346</v>
      </c>
      <c r="K14" s="26">
        <v>18.6925985953539</v>
      </c>
      <c r="L14" s="33">
        <v>721</v>
      </c>
      <c r="M14" s="26">
        <v>38.9519178822258</v>
      </c>
      <c r="N14" s="27">
        <v>5</v>
      </c>
      <c r="O14" s="26">
        <v>0.27012425715829003</v>
      </c>
      <c r="P14" s="28">
        <v>52</v>
      </c>
      <c r="Q14" s="29">
        <v>2.8092922744462498</v>
      </c>
      <c r="R14" s="34">
        <v>528</v>
      </c>
      <c r="S14" s="29">
        <v>28.5251215559157</v>
      </c>
      <c r="T14" s="25">
        <v>294</v>
      </c>
      <c r="U14" s="30">
        <v>15.8833063209076</v>
      </c>
      <c r="V14" s="31">
        <v>323</v>
      </c>
      <c r="W14" s="32">
        <v>100</v>
      </c>
    </row>
    <row r="15" spans="1:23" s="22" customFormat="1" ht="15" customHeight="1" x14ac:dyDescent="0.25">
      <c r="A15" s="21" t="s">
        <v>17</v>
      </c>
      <c r="B15" s="57" t="s">
        <v>27</v>
      </c>
      <c r="C15" s="60">
        <v>137</v>
      </c>
      <c r="D15" s="48">
        <v>0</v>
      </c>
      <c r="E15" s="49">
        <v>0</v>
      </c>
      <c r="F15" s="50">
        <v>3</v>
      </c>
      <c r="G15" s="49">
        <v>2.1897810218978102</v>
      </c>
      <c r="H15" s="50">
        <v>40</v>
      </c>
      <c r="I15" s="49">
        <v>29.197080291970799</v>
      </c>
      <c r="J15" s="51">
        <v>47</v>
      </c>
      <c r="K15" s="49">
        <v>34.306569343065703</v>
      </c>
      <c r="L15" s="50">
        <v>37</v>
      </c>
      <c r="M15" s="49">
        <v>27.007299270072998</v>
      </c>
      <c r="N15" s="51">
        <v>0</v>
      </c>
      <c r="O15" s="49">
        <v>0</v>
      </c>
      <c r="P15" s="52">
        <v>10</v>
      </c>
      <c r="Q15" s="53">
        <v>7.2992700729926998</v>
      </c>
      <c r="R15" s="59">
        <v>19</v>
      </c>
      <c r="S15" s="53">
        <v>13.868613138686101</v>
      </c>
      <c r="T15" s="48">
        <v>45</v>
      </c>
      <c r="U15" s="54">
        <v>32.846715328467198</v>
      </c>
      <c r="V15" s="55">
        <v>61</v>
      </c>
      <c r="W15" s="56">
        <v>100</v>
      </c>
    </row>
    <row r="16" spans="1:23" s="22" customFormat="1" ht="15" customHeight="1" x14ac:dyDescent="0.25">
      <c r="A16" s="21" t="s">
        <v>17</v>
      </c>
      <c r="B16" s="23" t="s">
        <v>26</v>
      </c>
      <c r="C16" s="36">
        <v>111</v>
      </c>
      <c r="D16" s="34">
        <v>0</v>
      </c>
      <c r="E16" s="26">
        <v>0</v>
      </c>
      <c r="F16" s="33">
        <v>0</v>
      </c>
      <c r="G16" s="26">
        <v>0</v>
      </c>
      <c r="H16" s="27">
        <v>18</v>
      </c>
      <c r="I16" s="26">
        <v>16.2162162162162</v>
      </c>
      <c r="J16" s="33">
        <v>89</v>
      </c>
      <c r="K16" s="26">
        <v>80.180180180180201</v>
      </c>
      <c r="L16" s="27">
        <v>4</v>
      </c>
      <c r="M16" s="26">
        <v>3.6036036036036001</v>
      </c>
      <c r="N16" s="33">
        <v>0</v>
      </c>
      <c r="O16" s="26">
        <v>0</v>
      </c>
      <c r="P16" s="28">
        <v>0</v>
      </c>
      <c r="Q16" s="29">
        <v>0</v>
      </c>
      <c r="R16" s="25">
        <v>71</v>
      </c>
      <c r="S16" s="29">
        <v>63.963963963963998</v>
      </c>
      <c r="T16" s="25">
        <v>19</v>
      </c>
      <c r="U16" s="30">
        <v>17.1171171171171</v>
      </c>
      <c r="V16" s="31">
        <v>43</v>
      </c>
      <c r="W16" s="32">
        <v>100</v>
      </c>
    </row>
    <row r="17" spans="1:23" s="22" customFormat="1" ht="15" customHeight="1" x14ac:dyDescent="0.25">
      <c r="A17" s="21" t="s">
        <v>17</v>
      </c>
      <c r="B17" s="57" t="s">
        <v>28</v>
      </c>
      <c r="C17" s="47">
        <v>7534</v>
      </c>
      <c r="D17" s="48">
        <v>23</v>
      </c>
      <c r="E17" s="49">
        <v>0.30528271834351001</v>
      </c>
      <c r="F17" s="51">
        <v>101</v>
      </c>
      <c r="G17" s="49">
        <v>1.3405893283780199</v>
      </c>
      <c r="H17" s="50">
        <v>2512</v>
      </c>
      <c r="I17" s="49">
        <v>33.3421821077781</v>
      </c>
      <c r="J17" s="51">
        <v>2760</v>
      </c>
      <c r="K17" s="49">
        <v>36.633926201221101</v>
      </c>
      <c r="L17" s="51">
        <v>1958</v>
      </c>
      <c r="M17" s="49">
        <v>25.9888505441996</v>
      </c>
      <c r="N17" s="51">
        <v>11</v>
      </c>
      <c r="O17" s="49">
        <v>0.1460047783382</v>
      </c>
      <c r="P17" s="58">
        <v>169</v>
      </c>
      <c r="Q17" s="53">
        <v>2.2431643217414399</v>
      </c>
      <c r="R17" s="48">
        <v>2871</v>
      </c>
      <c r="S17" s="53">
        <v>38.107247146270197</v>
      </c>
      <c r="T17" s="48">
        <v>1070</v>
      </c>
      <c r="U17" s="54">
        <v>14.2022829838067</v>
      </c>
      <c r="V17" s="55">
        <v>1054</v>
      </c>
      <c r="W17" s="56">
        <v>100</v>
      </c>
    </row>
    <row r="18" spans="1:23" s="22" customFormat="1" ht="15" customHeight="1" x14ac:dyDescent="0.25">
      <c r="A18" s="21" t="s">
        <v>17</v>
      </c>
      <c r="B18" s="23" t="s">
        <v>29</v>
      </c>
      <c r="C18" s="24">
        <v>4889</v>
      </c>
      <c r="D18" s="34">
        <v>22</v>
      </c>
      <c r="E18" s="26">
        <v>0.44998977295970999</v>
      </c>
      <c r="F18" s="27">
        <v>91</v>
      </c>
      <c r="G18" s="26">
        <v>1.8613213336060499</v>
      </c>
      <c r="H18" s="27">
        <v>807</v>
      </c>
      <c r="I18" s="26">
        <v>16.506443035385601</v>
      </c>
      <c r="J18" s="27">
        <v>2791</v>
      </c>
      <c r="K18" s="26">
        <v>57.0873389241154</v>
      </c>
      <c r="L18" s="27">
        <v>1032</v>
      </c>
      <c r="M18" s="26">
        <v>21.108611167928</v>
      </c>
      <c r="N18" s="27">
        <v>9</v>
      </c>
      <c r="O18" s="26">
        <v>0.1840867253017</v>
      </c>
      <c r="P18" s="28">
        <v>137</v>
      </c>
      <c r="Q18" s="29">
        <v>2.80220904070362</v>
      </c>
      <c r="R18" s="34">
        <v>913</v>
      </c>
      <c r="S18" s="29">
        <v>18.674575577827799</v>
      </c>
      <c r="T18" s="25">
        <v>445</v>
      </c>
      <c r="U18" s="30">
        <v>9.1020658621395008</v>
      </c>
      <c r="V18" s="31">
        <v>574</v>
      </c>
      <c r="W18" s="32">
        <v>100</v>
      </c>
    </row>
    <row r="19" spans="1:23" s="22" customFormat="1" ht="15" customHeight="1" x14ac:dyDescent="0.25">
      <c r="A19" s="21" t="s">
        <v>17</v>
      </c>
      <c r="B19" s="57" t="s">
        <v>30</v>
      </c>
      <c r="C19" s="47">
        <v>288</v>
      </c>
      <c r="D19" s="48">
        <v>0</v>
      </c>
      <c r="E19" s="49">
        <v>0</v>
      </c>
      <c r="F19" s="50">
        <v>85</v>
      </c>
      <c r="G19" s="49">
        <v>29.5138888888889</v>
      </c>
      <c r="H19" s="50">
        <v>26</v>
      </c>
      <c r="I19" s="49">
        <v>9.0277777777777803</v>
      </c>
      <c r="J19" s="50">
        <v>4</v>
      </c>
      <c r="K19" s="49">
        <v>1.3888888888888899</v>
      </c>
      <c r="L19" s="50">
        <v>31</v>
      </c>
      <c r="M19" s="49">
        <v>10.7638888888889</v>
      </c>
      <c r="N19" s="50">
        <v>121</v>
      </c>
      <c r="O19" s="49">
        <v>42.0138888888889</v>
      </c>
      <c r="P19" s="52">
        <v>21</v>
      </c>
      <c r="Q19" s="53">
        <v>7.2916666666666696</v>
      </c>
      <c r="R19" s="48">
        <v>50</v>
      </c>
      <c r="S19" s="53">
        <v>17.3611111111111</v>
      </c>
      <c r="T19" s="48">
        <v>65</v>
      </c>
      <c r="U19" s="54">
        <v>22.5694444444444</v>
      </c>
      <c r="V19" s="55">
        <v>65</v>
      </c>
      <c r="W19" s="56">
        <v>100</v>
      </c>
    </row>
    <row r="20" spans="1:23" s="22" customFormat="1" ht="15" customHeight="1" x14ac:dyDescent="0.25">
      <c r="A20" s="21" t="s">
        <v>17</v>
      </c>
      <c r="B20" s="23" t="s">
        <v>32</v>
      </c>
      <c r="C20" s="36">
        <v>2520</v>
      </c>
      <c r="D20" s="34">
        <v>82</v>
      </c>
      <c r="E20" s="26">
        <v>3.25396825396825</v>
      </c>
      <c r="F20" s="33">
        <v>39</v>
      </c>
      <c r="G20" s="26">
        <v>1.5476190476190499</v>
      </c>
      <c r="H20" s="27">
        <v>691</v>
      </c>
      <c r="I20" s="26">
        <v>27.4206349206349</v>
      </c>
      <c r="J20" s="33">
        <v>30</v>
      </c>
      <c r="K20" s="26">
        <v>1.19047619047619</v>
      </c>
      <c r="L20" s="33">
        <v>1593</v>
      </c>
      <c r="M20" s="26">
        <v>63.214285714285701</v>
      </c>
      <c r="N20" s="33">
        <v>28</v>
      </c>
      <c r="O20" s="26">
        <v>1.1111111111111101</v>
      </c>
      <c r="P20" s="28">
        <v>57</v>
      </c>
      <c r="Q20" s="29">
        <v>2.2619047619047601</v>
      </c>
      <c r="R20" s="34">
        <v>276</v>
      </c>
      <c r="S20" s="29">
        <v>10.952380952381001</v>
      </c>
      <c r="T20" s="25">
        <v>194</v>
      </c>
      <c r="U20" s="30">
        <v>7.6984126984127004</v>
      </c>
      <c r="V20" s="31">
        <v>230</v>
      </c>
      <c r="W20" s="32">
        <v>100</v>
      </c>
    </row>
    <row r="21" spans="1:23" s="22" customFormat="1" ht="15" customHeight="1" x14ac:dyDescent="0.25">
      <c r="A21" s="21" t="s">
        <v>17</v>
      </c>
      <c r="B21" s="57" t="s">
        <v>33</v>
      </c>
      <c r="C21" s="47">
        <v>7447</v>
      </c>
      <c r="D21" s="59">
        <v>23</v>
      </c>
      <c r="E21" s="49">
        <v>0.30884920102055002</v>
      </c>
      <c r="F21" s="50">
        <v>333</v>
      </c>
      <c r="G21" s="49">
        <v>4.4715993017322404</v>
      </c>
      <c r="H21" s="51">
        <v>1789</v>
      </c>
      <c r="I21" s="49">
        <v>24.023096548945901</v>
      </c>
      <c r="J21" s="50">
        <v>1916</v>
      </c>
      <c r="K21" s="49">
        <v>25.728481267624598</v>
      </c>
      <c r="L21" s="50">
        <v>3149</v>
      </c>
      <c r="M21" s="49">
        <v>42.285484087552</v>
      </c>
      <c r="N21" s="50">
        <v>4</v>
      </c>
      <c r="O21" s="49">
        <v>5.3712904525310003E-2</v>
      </c>
      <c r="P21" s="58">
        <v>233</v>
      </c>
      <c r="Q21" s="53">
        <v>3.1287766885994399</v>
      </c>
      <c r="R21" s="48">
        <v>1944</v>
      </c>
      <c r="S21" s="53">
        <v>26.1044715993017</v>
      </c>
      <c r="T21" s="59">
        <v>766</v>
      </c>
      <c r="U21" s="54">
        <v>10.2860212165973</v>
      </c>
      <c r="V21" s="55">
        <v>919</v>
      </c>
      <c r="W21" s="56">
        <v>100</v>
      </c>
    </row>
    <row r="22" spans="1:23" s="22" customFormat="1" ht="15" customHeight="1" x14ac:dyDescent="0.25">
      <c r="A22" s="21" t="s">
        <v>17</v>
      </c>
      <c r="B22" s="23" t="s">
        <v>34</v>
      </c>
      <c r="C22" s="24">
        <v>8319</v>
      </c>
      <c r="D22" s="25">
        <v>18</v>
      </c>
      <c r="E22" s="26">
        <v>0.2163721601154</v>
      </c>
      <c r="F22" s="33">
        <v>156</v>
      </c>
      <c r="G22" s="26">
        <v>1.8752253876667899</v>
      </c>
      <c r="H22" s="33">
        <v>1238</v>
      </c>
      <c r="I22" s="26">
        <v>14.8815963457146</v>
      </c>
      <c r="J22" s="27">
        <v>1965</v>
      </c>
      <c r="K22" s="26">
        <v>23.6206274792643</v>
      </c>
      <c r="L22" s="27">
        <v>4452</v>
      </c>
      <c r="M22" s="26">
        <v>53.516047601875201</v>
      </c>
      <c r="N22" s="27">
        <v>16</v>
      </c>
      <c r="O22" s="26">
        <v>0.19233080899147001</v>
      </c>
      <c r="P22" s="35">
        <v>474</v>
      </c>
      <c r="Q22" s="29">
        <v>5.6978002163721602</v>
      </c>
      <c r="R22" s="34">
        <v>1762</v>
      </c>
      <c r="S22" s="29">
        <v>21.180430340185101</v>
      </c>
      <c r="T22" s="34">
        <v>815</v>
      </c>
      <c r="U22" s="30">
        <v>9.7968505830027706</v>
      </c>
      <c r="V22" s="31">
        <v>433</v>
      </c>
      <c r="W22" s="32">
        <v>100</v>
      </c>
    </row>
    <row r="23" spans="1:23" s="22" customFormat="1" ht="15" customHeight="1" x14ac:dyDescent="0.25">
      <c r="A23" s="21" t="s">
        <v>17</v>
      </c>
      <c r="B23" s="57" t="s">
        <v>31</v>
      </c>
      <c r="C23" s="47">
        <v>3443</v>
      </c>
      <c r="D23" s="48">
        <v>28</v>
      </c>
      <c r="E23" s="49">
        <v>0.8132442637235</v>
      </c>
      <c r="F23" s="50">
        <v>77</v>
      </c>
      <c r="G23" s="49">
        <v>2.2364217252396199</v>
      </c>
      <c r="H23" s="50">
        <v>659</v>
      </c>
      <c r="I23" s="49">
        <v>19.1402846354923</v>
      </c>
      <c r="J23" s="50">
        <v>615</v>
      </c>
      <c r="K23" s="49">
        <v>17.862329363926801</v>
      </c>
      <c r="L23" s="50">
        <v>1913</v>
      </c>
      <c r="M23" s="49">
        <v>55.562009875108899</v>
      </c>
      <c r="N23" s="50">
        <v>35</v>
      </c>
      <c r="O23" s="49">
        <v>1.0165553296543699</v>
      </c>
      <c r="P23" s="58">
        <v>116</v>
      </c>
      <c r="Q23" s="53">
        <v>3.3691548068544899</v>
      </c>
      <c r="R23" s="59">
        <v>1138</v>
      </c>
      <c r="S23" s="53">
        <v>33.052570432762103</v>
      </c>
      <c r="T23" s="48">
        <v>548</v>
      </c>
      <c r="U23" s="54">
        <v>15.9163520185884</v>
      </c>
      <c r="V23" s="55">
        <v>355</v>
      </c>
      <c r="W23" s="56">
        <v>100</v>
      </c>
    </row>
    <row r="24" spans="1:23" s="22" customFormat="1" ht="15" customHeight="1" x14ac:dyDescent="0.25">
      <c r="A24" s="21" t="s">
        <v>17</v>
      </c>
      <c r="B24" s="23" t="s">
        <v>35</v>
      </c>
      <c r="C24" s="24">
        <v>2383</v>
      </c>
      <c r="D24" s="34">
        <v>32</v>
      </c>
      <c r="E24" s="26">
        <v>1.3428451531682799</v>
      </c>
      <c r="F24" s="27">
        <v>27</v>
      </c>
      <c r="G24" s="26">
        <v>1.13302559798573</v>
      </c>
      <c r="H24" s="33">
        <v>562</v>
      </c>
      <c r="I24" s="26">
        <v>23.583718002517799</v>
      </c>
      <c r="J24" s="27">
        <v>233</v>
      </c>
      <c r="K24" s="26">
        <v>9.7775912715065108</v>
      </c>
      <c r="L24" s="27">
        <v>1396</v>
      </c>
      <c r="M24" s="26">
        <v>58.581619806966003</v>
      </c>
      <c r="N24" s="27">
        <v>3</v>
      </c>
      <c r="O24" s="26">
        <v>0.12589173310953</v>
      </c>
      <c r="P24" s="35">
        <v>130</v>
      </c>
      <c r="Q24" s="29">
        <v>5.4553084347461196</v>
      </c>
      <c r="R24" s="34">
        <v>355</v>
      </c>
      <c r="S24" s="29">
        <v>14.897188417960599</v>
      </c>
      <c r="T24" s="25">
        <v>353</v>
      </c>
      <c r="U24" s="30">
        <v>14.813260595887501</v>
      </c>
      <c r="V24" s="31">
        <v>381</v>
      </c>
      <c r="W24" s="32">
        <v>100</v>
      </c>
    </row>
    <row r="25" spans="1:23" s="22" customFormat="1" ht="15" customHeight="1" x14ac:dyDescent="0.25">
      <c r="A25" s="21" t="s">
        <v>17</v>
      </c>
      <c r="B25" s="57" t="s">
        <v>36</v>
      </c>
      <c r="C25" s="60">
        <v>1531</v>
      </c>
      <c r="D25" s="48">
        <v>0</v>
      </c>
      <c r="E25" s="49">
        <v>0</v>
      </c>
      <c r="F25" s="50">
        <v>24</v>
      </c>
      <c r="G25" s="49">
        <v>1.5676028739386001</v>
      </c>
      <c r="H25" s="50">
        <v>118</v>
      </c>
      <c r="I25" s="49">
        <v>7.7073807968647996</v>
      </c>
      <c r="J25" s="50">
        <v>252</v>
      </c>
      <c r="K25" s="49">
        <v>16.4598301763553</v>
      </c>
      <c r="L25" s="51">
        <v>1093</v>
      </c>
      <c r="M25" s="49">
        <v>71.391247550620506</v>
      </c>
      <c r="N25" s="50">
        <v>3</v>
      </c>
      <c r="O25" s="49">
        <v>0.19595035924233001</v>
      </c>
      <c r="P25" s="58">
        <v>41</v>
      </c>
      <c r="Q25" s="53">
        <v>2.6779882429784498</v>
      </c>
      <c r="R25" s="48">
        <v>346</v>
      </c>
      <c r="S25" s="53">
        <v>22.5996080992815</v>
      </c>
      <c r="T25" s="48">
        <v>126</v>
      </c>
      <c r="U25" s="54">
        <v>8.2299150881776608</v>
      </c>
      <c r="V25" s="55">
        <v>395</v>
      </c>
      <c r="W25" s="56">
        <v>100</v>
      </c>
    </row>
    <row r="26" spans="1:23" s="22" customFormat="1" ht="15" customHeight="1" x14ac:dyDescent="0.25">
      <c r="A26" s="21" t="s">
        <v>17</v>
      </c>
      <c r="B26" s="23" t="s">
        <v>37</v>
      </c>
      <c r="C26" s="24">
        <v>1949</v>
      </c>
      <c r="D26" s="25">
        <v>17</v>
      </c>
      <c r="E26" s="26">
        <v>0.87224217547460003</v>
      </c>
      <c r="F26" s="33">
        <v>17</v>
      </c>
      <c r="G26" s="26">
        <v>0.87224217547460003</v>
      </c>
      <c r="H26" s="33">
        <v>199</v>
      </c>
      <c r="I26" s="26">
        <v>10.2103642893792</v>
      </c>
      <c r="J26" s="27">
        <v>1148</v>
      </c>
      <c r="K26" s="26">
        <v>58.902001026167298</v>
      </c>
      <c r="L26" s="27">
        <v>547</v>
      </c>
      <c r="M26" s="26">
        <v>28.0656747049769</v>
      </c>
      <c r="N26" s="33">
        <v>1</v>
      </c>
      <c r="O26" s="26">
        <v>5.1308363263209998E-2</v>
      </c>
      <c r="P26" s="35">
        <v>20</v>
      </c>
      <c r="Q26" s="29">
        <v>1.02616726526424</v>
      </c>
      <c r="R26" s="25">
        <v>363</v>
      </c>
      <c r="S26" s="29">
        <v>18.6249358645459</v>
      </c>
      <c r="T26" s="25">
        <v>163</v>
      </c>
      <c r="U26" s="30">
        <v>8.3632632119035399</v>
      </c>
      <c r="V26" s="31">
        <v>359</v>
      </c>
      <c r="W26" s="32">
        <v>100</v>
      </c>
    </row>
    <row r="27" spans="1:23" s="22" customFormat="1" ht="15" customHeight="1" x14ac:dyDescent="0.25">
      <c r="A27" s="21" t="s">
        <v>17</v>
      </c>
      <c r="B27" s="57" t="s">
        <v>40</v>
      </c>
      <c r="C27" s="60">
        <v>861</v>
      </c>
      <c r="D27" s="59">
        <v>18</v>
      </c>
      <c r="E27" s="49">
        <v>2.0905923344947701</v>
      </c>
      <c r="F27" s="50">
        <v>5</v>
      </c>
      <c r="G27" s="49">
        <v>0.58072009291520998</v>
      </c>
      <c r="H27" s="50">
        <v>24</v>
      </c>
      <c r="I27" s="49">
        <v>2.7874564459930302</v>
      </c>
      <c r="J27" s="50">
        <v>69</v>
      </c>
      <c r="K27" s="49">
        <v>8.0139372822299695</v>
      </c>
      <c r="L27" s="51">
        <v>726</v>
      </c>
      <c r="M27" s="49">
        <v>84.320557491289193</v>
      </c>
      <c r="N27" s="50">
        <v>1</v>
      </c>
      <c r="O27" s="49">
        <v>0.11614401858304001</v>
      </c>
      <c r="P27" s="58">
        <v>18</v>
      </c>
      <c r="Q27" s="53">
        <v>2.0905923344947701</v>
      </c>
      <c r="R27" s="59">
        <v>290</v>
      </c>
      <c r="S27" s="53">
        <v>33.6817653890825</v>
      </c>
      <c r="T27" s="48">
        <v>69</v>
      </c>
      <c r="U27" s="54">
        <v>8.0139372822299695</v>
      </c>
      <c r="V27" s="55">
        <v>130</v>
      </c>
      <c r="W27" s="56">
        <v>100</v>
      </c>
    </row>
    <row r="28" spans="1:23" s="22" customFormat="1" ht="15" customHeight="1" x14ac:dyDescent="0.25">
      <c r="A28" s="21" t="s">
        <v>17</v>
      </c>
      <c r="B28" s="23" t="s">
        <v>39</v>
      </c>
      <c r="C28" s="36">
        <v>1833</v>
      </c>
      <c r="D28" s="34">
        <v>5</v>
      </c>
      <c r="E28" s="26">
        <v>0.27277686852154998</v>
      </c>
      <c r="F28" s="27">
        <v>32</v>
      </c>
      <c r="G28" s="26">
        <v>1.7457719585379201</v>
      </c>
      <c r="H28" s="27">
        <v>466</v>
      </c>
      <c r="I28" s="26">
        <v>25.422804146208399</v>
      </c>
      <c r="J28" s="27">
        <v>845</v>
      </c>
      <c r="K28" s="26">
        <v>46.0992907801418</v>
      </c>
      <c r="L28" s="33">
        <v>429</v>
      </c>
      <c r="M28" s="26">
        <v>23.404255319148898</v>
      </c>
      <c r="N28" s="27">
        <v>2</v>
      </c>
      <c r="O28" s="26">
        <v>0.10911074740862001</v>
      </c>
      <c r="P28" s="28">
        <v>54</v>
      </c>
      <c r="Q28" s="29">
        <v>2.9459901800327302</v>
      </c>
      <c r="R28" s="25">
        <v>323</v>
      </c>
      <c r="S28" s="29">
        <v>17.621385706492099</v>
      </c>
      <c r="T28" s="34">
        <v>362</v>
      </c>
      <c r="U28" s="30">
        <v>19.7490452809602</v>
      </c>
      <c r="V28" s="31">
        <v>279</v>
      </c>
      <c r="W28" s="32">
        <v>100</v>
      </c>
    </row>
    <row r="29" spans="1:23" s="22" customFormat="1" ht="15" customHeight="1" x14ac:dyDescent="0.25">
      <c r="A29" s="21" t="s">
        <v>17</v>
      </c>
      <c r="B29" s="57" t="s">
        <v>38</v>
      </c>
      <c r="C29" s="47">
        <v>2146</v>
      </c>
      <c r="D29" s="48">
        <v>3</v>
      </c>
      <c r="E29" s="49">
        <v>0.13979496738117</v>
      </c>
      <c r="F29" s="50">
        <v>98</v>
      </c>
      <c r="G29" s="49">
        <v>4.5666356011183602</v>
      </c>
      <c r="H29" s="51">
        <v>672</v>
      </c>
      <c r="I29" s="49">
        <v>31.314072693383</v>
      </c>
      <c r="J29" s="50">
        <v>359</v>
      </c>
      <c r="K29" s="49">
        <v>16.7287977632805</v>
      </c>
      <c r="L29" s="51">
        <v>963</v>
      </c>
      <c r="M29" s="49">
        <v>44.874184529357002</v>
      </c>
      <c r="N29" s="50">
        <v>4</v>
      </c>
      <c r="O29" s="49">
        <v>0.18639328984157</v>
      </c>
      <c r="P29" s="58">
        <v>47</v>
      </c>
      <c r="Q29" s="53">
        <v>2.1901211556383999</v>
      </c>
      <c r="R29" s="48">
        <v>514</v>
      </c>
      <c r="S29" s="53">
        <v>23.9515377446412</v>
      </c>
      <c r="T29" s="48">
        <v>715</v>
      </c>
      <c r="U29" s="54">
        <v>33.317800559179901</v>
      </c>
      <c r="V29" s="55">
        <v>416</v>
      </c>
      <c r="W29" s="56">
        <v>99.278846153846203</v>
      </c>
    </row>
    <row r="30" spans="1:23" s="22" customFormat="1" ht="15" customHeight="1" x14ac:dyDescent="0.25">
      <c r="A30" s="21" t="s">
        <v>17</v>
      </c>
      <c r="B30" s="23" t="s">
        <v>41</v>
      </c>
      <c r="C30" s="24">
        <v>9595</v>
      </c>
      <c r="D30" s="34">
        <v>74</v>
      </c>
      <c r="E30" s="26">
        <v>0.77123501823867002</v>
      </c>
      <c r="F30" s="33">
        <v>171</v>
      </c>
      <c r="G30" s="26">
        <v>1.78217821782178</v>
      </c>
      <c r="H30" s="27">
        <v>901</v>
      </c>
      <c r="I30" s="26">
        <v>9.3903074517978098</v>
      </c>
      <c r="J30" s="27">
        <v>2820</v>
      </c>
      <c r="K30" s="26">
        <v>29.390307451797799</v>
      </c>
      <c r="L30" s="27">
        <v>5306</v>
      </c>
      <c r="M30" s="26">
        <v>55.2996352266806</v>
      </c>
      <c r="N30" s="27">
        <v>6</v>
      </c>
      <c r="O30" s="26">
        <v>6.2532569046379993E-2</v>
      </c>
      <c r="P30" s="28">
        <v>317</v>
      </c>
      <c r="Q30" s="29">
        <v>3.3038040646169899</v>
      </c>
      <c r="R30" s="25">
        <v>1485</v>
      </c>
      <c r="S30" s="29">
        <v>15.476810838978601</v>
      </c>
      <c r="T30" s="34">
        <v>676</v>
      </c>
      <c r="U30" s="30">
        <v>7.0453361125586298</v>
      </c>
      <c r="V30" s="31">
        <v>1185</v>
      </c>
      <c r="W30" s="32">
        <v>100</v>
      </c>
    </row>
    <row r="31" spans="1:23" s="22" customFormat="1" ht="15" customHeight="1" x14ac:dyDescent="0.25">
      <c r="A31" s="21" t="s">
        <v>17</v>
      </c>
      <c r="B31" s="57" t="s">
        <v>42</v>
      </c>
      <c r="C31" s="60">
        <v>4616</v>
      </c>
      <c r="D31" s="48">
        <v>256</v>
      </c>
      <c r="E31" s="49">
        <v>5.5459272097053702</v>
      </c>
      <c r="F31" s="51">
        <v>234</v>
      </c>
      <c r="G31" s="49">
        <v>5.0693240901213201</v>
      </c>
      <c r="H31" s="50">
        <v>633</v>
      </c>
      <c r="I31" s="49">
        <v>13.7131715771231</v>
      </c>
      <c r="J31" s="51">
        <v>1217</v>
      </c>
      <c r="K31" s="49">
        <v>26.3648180242634</v>
      </c>
      <c r="L31" s="50">
        <v>2128</v>
      </c>
      <c r="M31" s="49">
        <v>46.100519930675901</v>
      </c>
      <c r="N31" s="50">
        <v>3</v>
      </c>
      <c r="O31" s="49">
        <v>6.4991334488729999E-2</v>
      </c>
      <c r="P31" s="52">
        <v>145</v>
      </c>
      <c r="Q31" s="53">
        <v>3.1412478336221801</v>
      </c>
      <c r="R31" s="48">
        <v>912</v>
      </c>
      <c r="S31" s="53">
        <v>19.757365684575401</v>
      </c>
      <c r="T31" s="59">
        <v>815</v>
      </c>
      <c r="U31" s="54">
        <v>17.655979202773</v>
      </c>
      <c r="V31" s="55">
        <v>843</v>
      </c>
      <c r="W31" s="56">
        <v>100</v>
      </c>
    </row>
    <row r="32" spans="1:23" s="22" customFormat="1" ht="15" customHeight="1" x14ac:dyDescent="0.25">
      <c r="A32" s="21" t="s">
        <v>17</v>
      </c>
      <c r="B32" s="23" t="s">
        <v>44</v>
      </c>
      <c r="C32" s="24">
        <v>1434</v>
      </c>
      <c r="D32" s="25">
        <v>4</v>
      </c>
      <c r="E32" s="26">
        <v>0.27894002789400002</v>
      </c>
      <c r="F32" s="27">
        <v>18</v>
      </c>
      <c r="G32" s="26">
        <v>1.2552301255230101</v>
      </c>
      <c r="H32" s="27">
        <v>40</v>
      </c>
      <c r="I32" s="26">
        <v>2.7894002789400298</v>
      </c>
      <c r="J32" s="27">
        <v>981</v>
      </c>
      <c r="K32" s="26">
        <v>68.410041841004201</v>
      </c>
      <c r="L32" s="33">
        <v>379</v>
      </c>
      <c r="M32" s="26">
        <v>26.429567642956801</v>
      </c>
      <c r="N32" s="33">
        <v>0</v>
      </c>
      <c r="O32" s="26">
        <v>0</v>
      </c>
      <c r="P32" s="35">
        <v>12</v>
      </c>
      <c r="Q32" s="29">
        <v>0.83682008368201</v>
      </c>
      <c r="R32" s="34">
        <v>295</v>
      </c>
      <c r="S32" s="29">
        <v>20.571827057182698</v>
      </c>
      <c r="T32" s="25">
        <v>43</v>
      </c>
      <c r="U32" s="30">
        <v>2.9986052998605301</v>
      </c>
      <c r="V32" s="31">
        <v>298</v>
      </c>
      <c r="W32" s="32">
        <v>100</v>
      </c>
    </row>
    <row r="33" spans="1:23" s="22" customFormat="1" ht="15" customHeight="1" x14ac:dyDescent="0.25">
      <c r="A33" s="21" t="s">
        <v>17</v>
      </c>
      <c r="B33" s="57" t="s">
        <v>43</v>
      </c>
      <c r="C33" s="47">
        <v>4557</v>
      </c>
      <c r="D33" s="59">
        <v>19</v>
      </c>
      <c r="E33" s="49">
        <v>0.41694096993635998</v>
      </c>
      <c r="F33" s="50">
        <v>64</v>
      </c>
      <c r="G33" s="49">
        <v>1.40443274083827</v>
      </c>
      <c r="H33" s="51">
        <v>393</v>
      </c>
      <c r="I33" s="49">
        <v>8.6240947992100097</v>
      </c>
      <c r="J33" s="50">
        <v>980</v>
      </c>
      <c r="K33" s="49">
        <v>21.505376344085999</v>
      </c>
      <c r="L33" s="50">
        <v>2948</v>
      </c>
      <c r="M33" s="49">
        <v>64.691683124862905</v>
      </c>
      <c r="N33" s="51">
        <v>15</v>
      </c>
      <c r="O33" s="49">
        <v>0.32916392363397001</v>
      </c>
      <c r="P33" s="58">
        <v>138</v>
      </c>
      <c r="Q33" s="53">
        <v>3.0283080974325198</v>
      </c>
      <c r="R33" s="59">
        <v>1050</v>
      </c>
      <c r="S33" s="53">
        <v>23.0414746543779</v>
      </c>
      <c r="T33" s="59">
        <v>331</v>
      </c>
      <c r="U33" s="54">
        <v>7.2635505815229298</v>
      </c>
      <c r="V33" s="55">
        <v>682</v>
      </c>
      <c r="W33" s="56">
        <v>100</v>
      </c>
    </row>
    <row r="34" spans="1:23" s="22" customFormat="1" ht="15" customHeight="1" x14ac:dyDescent="0.25">
      <c r="A34" s="21" t="s">
        <v>17</v>
      </c>
      <c r="B34" s="23" t="s">
        <v>45</v>
      </c>
      <c r="C34" s="36">
        <v>946</v>
      </c>
      <c r="D34" s="25">
        <v>234</v>
      </c>
      <c r="E34" s="26">
        <v>24.735729386892199</v>
      </c>
      <c r="F34" s="27">
        <v>6</v>
      </c>
      <c r="G34" s="26">
        <v>0.63424947145876998</v>
      </c>
      <c r="H34" s="33">
        <v>43</v>
      </c>
      <c r="I34" s="26">
        <v>4.5454545454545503</v>
      </c>
      <c r="J34" s="27">
        <v>19</v>
      </c>
      <c r="K34" s="26">
        <v>2.00845665961945</v>
      </c>
      <c r="L34" s="33">
        <v>626</v>
      </c>
      <c r="M34" s="26">
        <v>66.173361522198803</v>
      </c>
      <c r="N34" s="33">
        <v>3</v>
      </c>
      <c r="O34" s="26">
        <v>0.31712473572938998</v>
      </c>
      <c r="P34" s="28">
        <v>15</v>
      </c>
      <c r="Q34" s="29">
        <v>1.58562367864693</v>
      </c>
      <c r="R34" s="34">
        <v>144</v>
      </c>
      <c r="S34" s="29">
        <v>15.221987315010599</v>
      </c>
      <c r="T34" s="34">
        <v>39</v>
      </c>
      <c r="U34" s="30">
        <v>4.1226215644820297</v>
      </c>
      <c r="V34" s="31">
        <v>180</v>
      </c>
      <c r="W34" s="32">
        <v>100</v>
      </c>
    </row>
    <row r="35" spans="1:23" s="22" customFormat="1" ht="15" customHeight="1" x14ac:dyDescent="0.25">
      <c r="A35" s="21" t="s">
        <v>17</v>
      </c>
      <c r="B35" s="57" t="s">
        <v>48</v>
      </c>
      <c r="C35" s="60">
        <v>1992</v>
      </c>
      <c r="D35" s="59">
        <v>58</v>
      </c>
      <c r="E35" s="49">
        <v>2.91164658634538</v>
      </c>
      <c r="F35" s="50">
        <v>66</v>
      </c>
      <c r="G35" s="49">
        <v>3.31325301204819</v>
      </c>
      <c r="H35" s="51">
        <v>690</v>
      </c>
      <c r="I35" s="49">
        <v>34.638554216867497</v>
      </c>
      <c r="J35" s="50">
        <v>347</v>
      </c>
      <c r="K35" s="49">
        <v>17.419678714859401</v>
      </c>
      <c r="L35" s="51">
        <v>759</v>
      </c>
      <c r="M35" s="49">
        <v>38.102409638554199</v>
      </c>
      <c r="N35" s="50">
        <v>6</v>
      </c>
      <c r="O35" s="49">
        <v>0.30120481927711001</v>
      </c>
      <c r="P35" s="58">
        <v>66</v>
      </c>
      <c r="Q35" s="53">
        <v>3.31325301204819</v>
      </c>
      <c r="R35" s="59">
        <v>481</v>
      </c>
      <c r="S35" s="53">
        <v>24.1465863453815</v>
      </c>
      <c r="T35" s="59">
        <v>414</v>
      </c>
      <c r="U35" s="54">
        <v>20.783132530120501</v>
      </c>
      <c r="V35" s="55">
        <v>315</v>
      </c>
      <c r="W35" s="56">
        <v>100</v>
      </c>
    </row>
    <row r="36" spans="1:23" s="22" customFormat="1" ht="15" customHeight="1" x14ac:dyDescent="0.25">
      <c r="A36" s="21" t="s">
        <v>17</v>
      </c>
      <c r="B36" s="23" t="s">
        <v>52</v>
      </c>
      <c r="C36" s="36">
        <v>3021</v>
      </c>
      <c r="D36" s="34">
        <v>59</v>
      </c>
      <c r="E36" s="26">
        <v>1.95299569678914</v>
      </c>
      <c r="F36" s="27">
        <v>62</v>
      </c>
      <c r="G36" s="26">
        <v>2.0523005627275701</v>
      </c>
      <c r="H36" s="27">
        <v>1461</v>
      </c>
      <c r="I36" s="26">
        <v>48.361469712015897</v>
      </c>
      <c r="J36" s="33">
        <v>533</v>
      </c>
      <c r="K36" s="26">
        <v>17.643164515061201</v>
      </c>
      <c r="L36" s="33">
        <v>721</v>
      </c>
      <c r="M36" s="26">
        <v>23.8662694472029</v>
      </c>
      <c r="N36" s="27">
        <v>38</v>
      </c>
      <c r="O36" s="26">
        <v>1.2578616352201299</v>
      </c>
      <c r="P36" s="35">
        <v>147</v>
      </c>
      <c r="Q36" s="29">
        <v>4.8659384309831202</v>
      </c>
      <c r="R36" s="34">
        <v>673</v>
      </c>
      <c r="S36" s="29">
        <v>22.277391592188</v>
      </c>
      <c r="T36" s="25">
        <v>570</v>
      </c>
      <c r="U36" s="30">
        <v>18.867924528301899</v>
      </c>
      <c r="V36" s="31">
        <v>162</v>
      </c>
      <c r="W36" s="32">
        <v>100</v>
      </c>
    </row>
    <row r="37" spans="1:23" s="22" customFormat="1" ht="15" customHeight="1" x14ac:dyDescent="0.25">
      <c r="A37" s="21" t="s">
        <v>17</v>
      </c>
      <c r="B37" s="57" t="s">
        <v>49</v>
      </c>
      <c r="C37" s="47">
        <v>904</v>
      </c>
      <c r="D37" s="48">
        <v>3</v>
      </c>
      <c r="E37" s="49">
        <v>0.33185840707964998</v>
      </c>
      <c r="F37" s="50">
        <v>27</v>
      </c>
      <c r="G37" s="49">
        <v>2.98672566371682</v>
      </c>
      <c r="H37" s="50">
        <v>84</v>
      </c>
      <c r="I37" s="49">
        <v>9.2920353982300892</v>
      </c>
      <c r="J37" s="50">
        <v>64</v>
      </c>
      <c r="K37" s="49">
        <v>7.0796460176991198</v>
      </c>
      <c r="L37" s="50">
        <v>700</v>
      </c>
      <c r="M37" s="49">
        <v>77.433628318584098</v>
      </c>
      <c r="N37" s="51">
        <v>1</v>
      </c>
      <c r="O37" s="49">
        <v>0.11061946902655</v>
      </c>
      <c r="P37" s="58">
        <v>25</v>
      </c>
      <c r="Q37" s="53">
        <v>2.7654867256637199</v>
      </c>
      <c r="R37" s="59">
        <v>316</v>
      </c>
      <c r="S37" s="53">
        <v>34.955752212389399</v>
      </c>
      <c r="T37" s="48">
        <v>91</v>
      </c>
      <c r="U37" s="54">
        <v>10.0663716814159</v>
      </c>
      <c r="V37" s="55">
        <v>97</v>
      </c>
      <c r="W37" s="56">
        <v>100</v>
      </c>
    </row>
    <row r="38" spans="1:23" s="22" customFormat="1" ht="15" customHeight="1" x14ac:dyDescent="0.25">
      <c r="A38" s="21" t="s">
        <v>17</v>
      </c>
      <c r="B38" s="23" t="s">
        <v>50</v>
      </c>
      <c r="C38" s="24">
        <v>4855</v>
      </c>
      <c r="D38" s="25">
        <v>5</v>
      </c>
      <c r="E38" s="26">
        <v>0.10298661174047</v>
      </c>
      <c r="F38" s="27">
        <v>187</v>
      </c>
      <c r="G38" s="26">
        <v>3.8516992790937201</v>
      </c>
      <c r="H38" s="27">
        <v>2352</v>
      </c>
      <c r="I38" s="26">
        <v>48.444902162718897</v>
      </c>
      <c r="J38" s="27">
        <v>1449</v>
      </c>
      <c r="K38" s="26">
        <v>29.845520082389299</v>
      </c>
      <c r="L38" s="27">
        <v>801</v>
      </c>
      <c r="M38" s="26">
        <v>16.498455200823901</v>
      </c>
      <c r="N38" s="27">
        <v>5</v>
      </c>
      <c r="O38" s="26">
        <v>0.10298661174047</v>
      </c>
      <c r="P38" s="28">
        <v>56</v>
      </c>
      <c r="Q38" s="29">
        <v>1.1534500514933099</v>
      </c>
      <c r="R38" s="34">
        <v>1061</v>
      </c>
      <c r="S38" s="29">
        <v>21.853759011328499</v>
      </c>
      <c r="T38" s="25">
        <v>854</v>
      </c>
      <c r="U38" s="30">
        <v>17.590113285272899</v>
      </c>
      <c r="V38" s="31">
        <v>525</v>
      </c>
      <c r="W38" s="32">
        <v>100</v>
      </c>
    </row>
    <row r="39" spans="1:23" s="22" customFormat="1" ht="15" customHeight="1" x14ac:dyDescent="0.25">
      <c r="A39" s="21" t="s">
        <v>17</v>
      </c>
      <c r="B39" s="57" t="s">
        <v>51</v>
      </c>
      <c r="C39" s="47">
        <v>2147</v>
      </c>
      <c r="D39" s="59">
        <v>192</v>
      </c>
      <c r="E39" s="49">
        <v>8.9427107591988797</v>
      </c>
      <c r="F39" s="50">
        <v>11</v>
      </c>
      <c r="G39" s="49">
        <v>0.51234280391244003</v>
      </c>
      <c r="H39" s="51">
        <v>1525</v>
      </c>
      <c r="I39" s="49">
        <v>71.029343269678606</v>
      </c>
      <c r="J39" s="50">
        <v>54</v>
      </c>
      <c r="K39" s="49">
        <v>2.5151374010246901</v>
      </c>
      <c r="L39" s="51">
        <v>347</v>
      </c>
      <c r="M39" s="49">
        <v>16.162086632510501</v>
      </c>
      <c r="N39" s="50">
        <v>1</v>
      </c>
      <c r="O39" s="49" t="s">
        <v>75</v>
      </c>
      <c r="P39" s="58">
        <v>17</v>
      </c>
      <c r="Q39" s="53">
        <v>0.79180251513739996</v>
      </c>
      <c r="R39" s="48">
        <v>267</v>
      </c>
      <c r="S39" s="53">
        <v>12.4359571495109</v>
      </c>
      <c r="T39" s="48">
        <v>349</v>
      </c>
      <c r="U39" s="54">
        <v>16.255239869585498</v>
      </c>
      <c r="V39" s="55">
        <v>230</v>
      </c>
      <c r="W39" s="56">
        <v>100</v>
      </c>
    </row>
    <row r="40" spans="1:23" s="22" customFormat="1" ht="15" customHeight="1" x14ac:dyDescent="0.25">
      <c r="A40" s="21" t="s">
        <v>17</v>
      </c>
      <c r="B40" s="23" t="s">
        <v>53</v>
      </c>
      <c r="C40" s="36">
        <v>17945</v>
      </c>
      <c r="D40" s="25">
        <v>101</v>
      </c>
      <c r="E40" s="26">
        <v>0.56283087210922</v>
      </c>
      <c r="F40" s="27">
        <v>849</v>
      </c>
      <c r="G40" s="26">
        <v>4.7311228754527699</v>
      </c>
      <c r="H40" s="27">
        <v>7350</v>
      </c>
      <c r="I40" s="26">
        <v>40.9584842574533</v>
      </c>
      <c r="J40" s="33">
        <v>5256</v>
      </c>
      <c r="K40" s="26">
        <v>29.289495681248301</v>
      </c>
      <c r="L40" s="33">
        <v>4111</v>
      </c>
      <c r="M40" s="26">
        <v>22.908888269713</v>
      </c>
      <c r="N40" s="27">
        <v>44</v>
      </c>
      <c r="O40" s="26">
        <v>0.2451936472555</v>
      </c>
      <c r="P40" s="28">
        <v>234</v>
      </c>
      <c r="Q40" s="29">
        <v>1.3039843967678999</v>
      </c>
      <c r="R40" s="34">
        <v>5084</v>
      </c>
      <c r="S40" s="29">
        <v>28.331011423794902</v>
      </c>
      <c r="T40" s="25">
        <v>3929</v>
      </c>
      <c r="U40" s="30">
        <v>21.894678183338002</v>
      </c>
      <c r="V40" s="31">
        <v>1436</v>
      </c>
      <c r="W40" s="32">
        <v>100</v>
      </c>
    </row>
    <row r="41" spans="1:23" s="22" customFormat="1" ht="15" customHeight="1" x14ac:dyDescent="0.25">
      <c r="A41" s="21" t="s">
        <v>17</v>
      </c>
      <c r="B41" s="57" t="s">
        <v>46</v>
      </c>
      <c r="C41" s="47">
        <v>1226</v>
      </c>
      <c r="D41" s="59">
        <v>7</v>
      </c>
      <c r="E41" s="49">
        <v>0.57096247960848001</v>
      </c>
      <c r="F41" s="50">
        <v>11</v>
      </c>
      <c r="G41" s="49">
        <v>0.89722675367047</v>
      </c>
      <c r="H41" s="50">
        <v>336</v>
      </c>
      <c r="I41" s="49">
        <v>27.4061990212072</v>
      </c>
      <c r="J41" s="50">
        <v>512</v>
      </c>
      <c r="K41" s="49">
        <v>41.761827079934797</v>
      </c>
      <c r="L41" s="51">
        <v>317</v>
      </c>
      <c r="M41" s="49">
        <v>25.856443719412699</v>
      </c>
      <c r="N41" s="51">
        <v>1</v>
      </c>
      <c r="O41" s="49">
        <v>8.1566068515499995E-2</v>
      </c>
      <c r="P41" s="52">
        <v>42</v>
      </c>
      <c r="Q41" s="53">
        <v>3.4257748776509001</v>
      </c>
      <c r="R41" s="48">
        <v>272</v>
      </c>
      <c r="S41" s="53">
        <v>22.185970636215298</v>
      </c>
      <c r="T41" s="59">
        <v>183</v>
      </c>
      <c r="U41" s="54">
        <v>14.9265905383361</v>
      </c>
      <c r="V41" s="55">
        <v>677</v>
      </c>
      <c r="W41" s="56">
        <v>100</v>
      </c>
    </row>
    <row r="42" spans="1:23" s="22" customFormat="1" ht="15" customHeight="1" x14ac:dyDescent="0.25">
      <c r="A42" s="21" t="s">
        <v>17</v>
      </c>
      <c r="B42" s="23" t="s">
        <v>47</v>
      </c>
      <c r="C42" s="36">
        <v>729</v>
      </c>
      <c r="D42" s="25">
        <v>196</v>
      </c>
      <c r="E42" s="26">
        <v>26.8861454046639</v>
      </c>
      <c r="F42" s="27">
        <v>14</v>
      </c>
      <c r="G42" s="26">
        <v>1.9204389574759899</v>
      </c>
      <c r="H42" s="27">
        <v>51</v>
      </c>
      <c r="I42" s="26">
        <v>6.9958847736625502</v>
      </c>
      <c r="J42" s="33">
        <v>47</v>
      </c>
      <c r="K42" s="26">
        <v>6.4471879286694103</v>
      </c>
      <c r="L42" s="33">
        <v>413</v>
      </c>
      <c r="M42" s="26">
        <v>56.652949245541897</v>
      </c>
      <c r="N42" s="33">
        <v>2</v>
      </c>
      <c r="O42" s="26">
        <v>0.27434842249656999</v>
      </c>
      <c r="P42" s="28">
        <v>6</v>
      </c>
      <c r="Q42" s="29">
        <v>0.82304526748970996</v>
      </c>
      <c r="R42" s="34">
        <v>100</v>
      </c>
      <c r="S42" s="29">
        <v>13.717421124828499</v>
      </c>
      <c r="T42" s="25">
        <v>33</v>
      </c>
      <c r="U42" s="30">
        <v>4.5267489711934203</v>
      </c>
      <c r="V42" s="31">
        <v>168</v>
      </c>
      <c r="W42" s="32">
        <v>100</v>
      </c>
    </row>
    <row r="43" spans="1:23" s="22" customFormat="1" ht="15" customHeight="1" x14ac:dyDescent="0.25">
      <c r="A43" s="21" t="s">
        <v>17</v>
      </c>
      <c r="B43" s="57" t="s">
        <v>54</v>
      </c>
      <c r="C43" s="47">
        <v>5721</v>
      </c>
      <c r="D43" s="48">
        <v>19</v>
      </c>
      <c r="E43" s="49">
        <v>0.33210977101904998</v>
      </c>
      <c r="F43" s="50">
        <v>85</v>
      </c>
      <c r="G43" s="49">
        <v>1.48575423876945</v>
      </c>
      <c r="H43" s="51">
        <v>389</v>
      </c>
      <c r="I43" s="49">
        <v>6.7995105750742901</v>
      </c>
      <c r="J43" s="50">
        <v>1636</v>
      </c>
      <c r="K43" s="49">
        <v>28.5963992309037</v>
      </c>
      <c r="L43" s="50">
        <v>3294</v>
      </c>
      <c r="M43" s="49">
        <v>57.577346617724203</v>
      </c>
      <c r="N43" s="50">
        <v>6</v>
      </c>
      <c r="O43" s="49">
        <v>0.10487676979549</v>
      </c>
      <c r="P43" s="52">
        <v>292</v>
      </c>
      <c r="Q43" s="53">
        <v>5.1040027967138597</v>
      </c>
      <c r="R43" s="59">
        <v>1506</v>
      </c>
      <c r="S43" s="53">
        <v>26.3240692186681</v>
      </c>
      <c r="T43" s="59">
        <v>220</v>
      </c>
      <c r="U43" s="54">
        <v>3.8454815591679798</v>
      </c>
      <c r="V43" s="55">
        <v>959</v>
      </c>
      <c r="W43" s="56">
        <v>100</v>
      </c>
    </row>
    <row r="44" spans="1:23" s="22" customFormat="1" ht="15" customHeight="1" x14ac:dyDescent="0.25">
      <c r="A44" s="21" t="s">
        <v>17</v>
      </c>
      <c r="B44" s="23" t="s">
        <v>55</v>
      </c>
      <c r="C44" s="24">
        <v>2250</v>
      </c>
      <c r="D44" s="25">
        <v>348</v>
      </c>
      <c r="E44" s="26">
        <v>15.466666666666701</v>
      </c>
      <c r="F44" s="33">
        <v>42</v>
      </c>
      <c r="G44" s="26">
        <v>1.86666666666667</v>
      </c>
      <c r="H44" s="27">
        <v>390</v>
      </c>
      <c r="I44" s="26">
        <v>17.3333333333333</v>
      </c>
      <c r="J44" s="27">
        <v>288</v>
      </c>
      <c r="K44" s="26">
        <v>12.8</v>
      </c>
      <c r="L44" s="27">
        <v>1043</v>
      </c>
      <c r="M44" s="26">
        <v>46.355555555555597</v>
      </c>
      <c r="N44" s="33">
        <v>6</v>
      </c>
      <c r="O44" s="26">
        <v>0.26666666666666999</v>
      </c>
      <c r="P44" s="35">
        <v>133</v>
      </c>
      <c r="Q44" s="29">
        <v>5.9111111111111097</v>
      </c>
      <c r="R44" s="34">
        <v>545</v>
      </c>
      <c r="S44" s="29">
        <v>24.2222222222222</v>
      </c>
      <c r="T44" s="34">
        <v>185</v>
      </c>
      <c r="U44" s="30">
        <v>8.2222222222222197</v>
      </c>
      <c r="V44" s="31">
        <v>495</v>
      </c>
      <c r="W44" s="32">
        <v>100</v>
      </c>
    </row>
    <row r="45" spans="1:23" s="22" customFormat="1" ht="15" customHeight="1" x14ac:dyDescent="0.25">
      <c r="A45" s="21" t="s">
        <v>17</v>
      </c>
      <c r="B45" s="57" t="s">
        <v>56</v>
      </c>
      <c r="C45" s="47">
        <v>5266</v>
      </c>
      <c r="D45" s="59">
        <v>125</v>
      </c>
      <c r="E45" s="49">
        <v>2.3737181921762298</v>
      </c>
      <c r="F45" s="50">
        <v>85</v>
      </c>
      <c r="G45" s="49">
        <v>1.6141283706798299</v>
      </c>
      <c r="H45" s="51">
        <v>1481</v>
      </c>
      <c r="I45" s="49">
        <v>28.123813140903898</v>
      </c>
      <c r="J45" s="50">
        <v>178</v>
      </c>
      <c r="K45" s="49">
        <v>3.38017470565894</v>
      </c>
      <c r="L45" s="51">
        <v>3063</v>
      </c>
      <c r="M45" s="49">
        <v>58.1655905810862</v>
      </c>
      <c r="N45" s="50">
        <v>37</v>
      </c>
      <c r="O45" s="49">
        <v>0.70262058488416002</v>
      </c>
      <c r="P45" s="52">
        <v>297</v>
      </c>
      <c r="Q45" s="53">
        <v>5.6399544246107096</v>
      </c>
      <c r="R45" s="48">
        <v>960</v>
      </c>
      <c r="S45" s="53">
        <v>18.230155715913401</v>
      </c>
      <c r="T45" s="59">
        <v>289</v>
      </c>
      <c r="U45" s="54">
        <v>5.48803646031143</v>
      </c>
      <c r="V45" s="55">
        <v>360</v>
      </c>
      <c r="W45" s="56">
        <v>100</v>
      </c>
    </row>
    <row r="46" spans="1:23" s="22" customFormat="1" ht="15" customHeight="1" x14ac:dyDescent="0.25">
      <c r="A46" s="21" t="s">
        <v>17</v>
      </c>
      <c r="B46" s="23" t="s">
        <v>57</v>
      </c>
      <c r="C46" s="24">
        <v>14683</v>
      </c>
      <c r="D46" s="25">
        <v>21</v>
      </c>
      <c r="E46" s="26">
        <v>0.14302254307703</v>
      </c>
      <c r="F46" s="27">
        <v>264</v>
      </c>
      <c r="G46" s="26">
        <v>1.7979976843969201</v>
      </c>
      <c r="H46" s="27">
        <v>1636</v>
      </c>
      <c r="I46" s="26">
        <v>11.1421371654294</v>
      </c>
      <c r="J46" s="27">
        <v>2229</v>
      </c>
      <c r="K46" s="26">
        <v>15.1808213580331</v>
      </c>
      <c r="L46" s="33">
        <v>10176</v>
      </c>
      <c r="M46" s="26">
        <v>69.304638016754097</v>
      </c>
      <c r="N46" s="33">
        <v>6</v>
      </c>
      <c r="O46" s="26" t="s">
        <v>75</v>
      </c>
      <c r="P46" s="35">
        <v>351</v>
      </c>
      <c r="Q46" s="29">
        <v>2.3905196485731799</v>
      </c>
      <c r="R46" s="25">
        <v>3309</v>
      </c>
      <c r="S46" s="29">
        <v>22.536266430565998</v>
      </c>
      <c r="T46" s="25">
        <v>809</v>
      </c>
      <c r="U46" s="30">
        <v>5.5097732071102596</v>
      </c>
      <c r="V46" s="31">
        <v>778</v>
      </c>
      <c r="W46" s="32">
        <v>100</v>
      </c>
    </row>
    <row r="47" spans="1:23" s="22" customFormat="1" ht="15" customHeight="1" x14ac:dyDescent="0.25">
      <c r="A47" s="21" t="s">
        <v>17</v>
      </c>
      <c r="B47" s="57" t="s">
        <v>58</v>
      </c>
      <c r="C47" s="60">
        <v>444</v>
      </c>
      <c r="D47" s="48">
        <v>4</v>
      </c>
      <c r="E47" s="49">
        <v>0.90090090090090003</v>
      </c>
      <c r="F47" s="51">
        <v>6</v>
      </c>
      <c r="G47" s="49">
        <v>1.35135135135135</v>
      </c>
      <c r="H47" s="51">
        <v>152</v>
      </c>
      <c r="I47" s="49">
        <v>34.234234234234201</v>
      </c>
      <c r="J47" s="51">
        <v>59</v>
      </c>
      <c r="K47" s="49">
        <v>13.2882882882883</v>
      </c>
      <c r="L47" s="51">
        <v>195</v>
      </c>
      <c r="M47" s="49">
        <v>43.918918918918898</v>
      </c>
      <c r="N47" s="50">
        <v>0</v>
      </c>
      <c r="O47" s="49">
        <v>0</v>
      </c>
      <c r="P47" s="52">
        <v>28</v>
      </c>
      <c r="Q47" s="53">
        <v>6.3063063063063103</v>
      </c>
      <c r="R47" s="59">
        <v>130</v>
      </c>
      <c r="S47" s="53">
        <v>29.279279279279301</v>
      </c>
      <c r="T47" s="48">
        <v>53</v>
      </c>
      <c r="U47" s="54">
        <v>11.936936936936901</v>
      </c>
      <c r="V47" s="55">
        <v>64</v>
      </c>
      <c r="W47" s="56">
        <v>100</v>
      </c>
    </row>
    <row r="48" spans="1:23" s="22" customFormat="1" ht="15" customHeight="1" x14ac:dyDescent="0.25">
      <c r="A48" s="21" t="s">
        <v>17</v>
      </c>
      <c r="B48" s="23" t="s">
        <v>59</v>
      </c>
      <c r="C48" s="24">
        <v>1292</v>
      </c>
      <c r="D48" s="34">
        <v>4</v>
      </c>
      <c r="E48" s="26">
        <v>0.30959752321980999</v>
      </c>
      <c r="F48" s="27">
        <v>16</v>
      </c>
      <c r="G48" s="26">
        <v>1.2383900928792599</v>
      </c>
      <c r="H48" s="33">
        <v>93</v>
      </c>
      <c r="I48" s="26">
        <v>7.1981424148606798</v>
      </c>
      <c r="J48" s="27">
        <v>639</v>
      </c>
      <c r="K48" s="26">
        <v>49.458204334365298</v>
      </c>
      <c r="L48" s="27">
        <v>494</v>
      </c>
      <c r="M48" s="26">
        <v>38.235294117647101</v>
      </c>
      <c r="N48" s="33">
        <v>0</v>
      </c>
      <c r="O48" s="26">
        <v>0</v>
      </c>
      <c r="P48" s="35">
        <v>46</v>
      </c>
      <c r="Q48" s="29">
        <v>3.56037151702786</v>
      </c>
      <c r="R48" s="34">
        <v>326</v>
      </c>
      <c r="S48" s="29">
        <v>25.232198142414902</v>
      </c>
      <c r="T48" s="34">
        <v>83</v>
      </c>
      <c r="U48" s="30">
        <v>6.4241486068111504</v>
      </c>
      <c r="V48" s="31">
        <v>279</v>
      </c>
      <c r="W48" s="32">
        <v>100</v>
      </c>
    </row>
    <row r="49" spans="1:23" s="22" customFormat="1" ht="15" customHeight="1" x14ac:dyDescent="0.25">
      <c r="A49" s="21" t="s">
        <v>17</v>
      </c>
      <c r="B49" s="57" t="s">
        <v>60</v>
      </c>
      <c r="C49" s="60">
        <v>538</v>
      </c>
      <c r="D49" s="48">
        <v>69</v>
      </c>
      <c r="E49" s="49">
        <v>12.8252788104089</v>
      </c>
      <c r="F49" s="50">
        <v>31</v>
      </c>
      <c r="G49" s="49">
        <v>5.7620817843866199</v>
      </c>
      <c r="H49" s="50">
        <v>69</v>
      </c>
      <c r="I49" s="49">
        <v>12.8252788104089</v>
      </c>
      <c r="J49" s="50">
        <v>59</v>
      </c>
      <c r="K49" s="49">
        <v>10.966542750929399</v>
      </c>
      <c r="L49" s="51">
        <v>294</v>
      </c>
      <c r="M49" s="49">
        <v>54.646840148698899</v>
      </c>
      <c r="N49" s="51">
        <v>2</v>
      </c>
      <c r="O49" s="49">
        <v>0.37174721189590998</v>
      </c>
      <c r="P49" s="52">
        <v>14</v>
      </c>
      <c r="Q49" s="53">
        <v>2.6022304832713798</v>
      </c>
      <c r="R49" s="59">
        <v>82</v>
      </c>
      <c r="S49" s="53">
        <v>15.2416356877323</v>
      </c>
      <c r="T49" s="59">
        <v>86</v>
      </c>
      <c r="U49" s="54">
        <v>15.985130111524199</v>
      </c>
      <c r="V49" s="55">
        <v>192</v>
      </c>
      <c r="W49" s="56">
        <v>100</v>
      </c>
    </row>
    <row r="50" spans="1:23" s="22" customFormat="1" ht="15" customHeight="1" x14ac:dyDescent="0.25">
      <c r="A50" s="21" t="s">
        <v>17</v>
      </c>
      <c r="B50" s="23" t="s">
        <v>61</v>
      </c>
      <c r="C50" s="24">
        <v>2076</v>
      </c>
      <c r="D50" s="25">
        <v>7</v>
      </c>
      <c r="E50" s="26">
        <v>0.33718689788054002</v>
      </c>
      <c r="F50" s="27">
        <v>17</v>
      </c>
      <c r="G50" s="26">
        <v>0.81888246628131001</v>
      </c>
      <c r="H50" s="33">
        <v>208</v>
      </c>
      <c r="I50" s="26">
        <v>10.019267822735999</v>
      </c>
      <c r="J50" s="27">
        <v>548</v>
      </c>
      <c r="K50" s="26">
        <v>26.396917148362199</v>
      </c>
      <c r="L50" s="27">
        <v>1260</v>
      </c>
      <c r="M50" s="26">
        <v>60.693641618497097</v>
      </c>
      <c r="N50" s="33">
        <v>3</v>
      </c>
      <c r="O50" s="26">
        <v>0.14450867052023</v>
      </c>
      <c r="P50" s="35">
        <v>33</v>
      </c>
      <c r="Q50" s="29">
        <v>1.5895953757225401</v>
      </c>
      <c r="R50" s="25">
        <v>477</v>
      </c>
      <c r="S50" s="29">
        <v>22.976878612716799</v>
      </c>
      <c r="T50" s="25">
        <v>146</v>
      </c>
      <c r="U50" s="30">
        <v>7.0327552986512503</v>
      </c>
      <c r="V50" s="31">
        <v>417</v>
      </c>
      <c r="W50" s="32">
        <v>100</v>
      </c>
    </row>
    <row r="51" spans="1:23" s="22" customFormat="1" ht="15" customHeight="1" x14ac:dyDescent="0.25">
      <c r="A51" s="21" t="s">
        <v>17</v>
      </c>
      <c r="B51" s="57" t="s">
        <v>62</v>
      </c>
      <c r="C51" s="47">
        <v>9858</v>
      </c>
      <c r="D51" s="48">
        <v>45</v>
      </c>
      <c r="E51" s="49">
        <v>0.45648204503956002</v>
      </c>
      <c r="F51" s="51">
        <v>303</v>
      </c>
      <c r="G51" s="49">
        <v>3.0736457699330502</v>
      </c>
      <c r="H51" s="50">
        <v>5538</v>
      </c>
      <c r="I51" s="49">
        <v>56.177723676202099</v>
      </c>
      <c r="J51" s="50">
        <v>1699</v>
      </c>
      <c r="K51" s="49">
        <v>17.234733211604802</v>
      </c>
      <c r="L51" s="50">
        <v>2080</v>
      </c>
      <c r="M51" s="49">
        <v>21.099614526273101</v>
      </c>
      <c r="N51" s="51">
        <v>20</v>
      </c>
      <c r="O51" s="49">
        <v>0.20288090890647001</v>
      </c>
      <c r="P51" s="52">
        <v>173</v>
      </c>
      <c r="Q51" s="53">
        <v>1.75491986204098</v>
      </c>
      <c r="R51" s="48">
        <v>1295</v>
      </c>
      <c r="S51" s="53">
        <v>13.1365388516941</v>
      </c>
      <c r="T51" s="48">
        <v>1602</v>
      </c>
      <c r="U51" s="54">
        <v>16.250760803408401</v>
      </c>
      <c r="V51" s="55">
        <v>2163</v>
      </c>
      <c r="W51" s="56">
        <v>100</v>
      </c>
    </row>
    <row r="52" spans="1:23" s="22" customFormat="1" ht="15" customHeight="1" x14ac:dyDescent="0.25">
      <c r="A52" s="21" t="s">
        <v>17</v>
      </c>
      <c r="B52" s="23" t="s">
        <v>63</v>
      </c>
      <c r="C52" s="24">
        <v>2587</v>
      </c>
      <c r="D52" s="34">
        <v>60</v>
      </c>
      <c r="E52" s="26">
        <v>2.3192887514495601</v>
      </c>
      <c r="F52" s="27">
        <v>30</v>
      </c>
      <c r="G52" s="26">
        <v>1.1596443757247801</v>
      </c>
      <c r="H52" s="33">
        <v>762</v>
      </c>
      <c r="I52" s="26">
        <v>29.454967143409402</v>
      </c>
      <c r="J52" s="33">
        <v>77</v>
      </c>
      <c r="K52" s="26">
        <v>2.9764205643602599</v>
      </c>
      <c r="L52" s="27">
        <v>1521</v>
      </c>
      <c r="M52" s="26">
        <v>58.793969849246203</v>
      </c>
      <c r="N52" s="33">
        <v>72</v>
      </c>
      <c r="O52" s="26">
        <v>2.7831465017394699</v>
      </c>
      <c r="P52" s="28">
        <v>65</v>
      </c>
      <c r="Q52" s="29">
        <v>2.5125628140703502</v>
      </c>
      <c r="R52" s="25">
        <v>465</v>
      </c>
      <c r="S52" s="29">
        <v>17.974487823734101</v>
      </c>
      <c r="T52" s="25">
        <v>287</v>
      </c>
      <c r="U52" s="30">
        <v>11.093931194433701</v>
      </c>
      <c r="V52" s="31">
        <v>219</v>
      </c>
      <c r="W52" s="32">
        <v>100</v>
      </c>
    </row>
    <row r="53" spans="1:23" s="22" customFormat="1" ht="15" customHeight="1" x14ac:dyDescent="0.25">
      <c r="A53" s="21" t="s">
        <v>17</v>
      </c>
      <c r="B53" s="57" t="s">
        <v>64</v>
      </c>
      <c r="C53" s="60">
        <v>386</v>
      </c>
      <c r="D53" s="59">
        <v>1</v>
      </c>
      <c r="E53" s="49">
        <v>0.25906735751295001</v>
      </c>
      <c r="F53" s="50">
        <v>13</v>
      </c>
      <c r="G53" s="49">
        <v>3.3678756476683902</v>
      </c>
      <c r="H53" s="51">
        <v>9</v>
      </c>
      <c r="I53" s="49">
        <v>2.3316062176165802</v>
      </c>
      <c r="J53" s="50">
        <v>27</v>
      </c>
      <c r="K53" s="49">
        <v>6.99481865284974</v>
      </c>
      <c r="L53" s="51">
        <v>332</v>
      </c>
      <c r="M53" s="49">
        <v>86.010362694300497</v>
      </c>
      <c r="N53" s="51">
        <v>2</v>
      </c>
      <c r="O53" s="49">
        <v>0.51813471502591002</v>
      </c>
      <c r="P53" s="52">
        <v>2</v>
      </c>
      <c r="Q53" s="53">
        <v>0.51813471502591002</v>
      </c>
      <c r="R53" s="59">
        <v>58</v>
      </c>
      <c r="S53" s="53">
        <v>15.025906735751301</v>
      </c>
      <c r="T53" s="48">
        <v>27</v>
      </c>
      <c r="U53" s="54">
        <v>6.99481865284974</v>
      </c>
      <c r="V53" s="55">
        <v>67</v>
      </c>
      <c r="W53" s="56">
        <v>100</v>
      </c>
    </row>
    <row r="54" spans="1:23" s="22" customFormat="1" ht="15" customHeight="1" x14ac:dyDescent="0.25">
      <c r="A54" s="21" t="s">
        <v>17</v>
      </c>
      <c r="B54" s="23" t="s">
        <v>65</v>
      </c>
      <c r="C54" s="24">
        <v>4805</v>
      </c>
      <c r="D54" s="34">
        <v>19</v>
      </c>
      <c r="E54" s="26">
        <v>0.39542143600416002</v>
      </c>
      <c r="F54" s="27">
        <v>418</v>
      </c>
      <c r="G54" s="37">
        <v>8.69927159209157</v>
      </c>
      <c r="H54" s="33">
        <v>1693</v>
      </c>
      <c r="I54" s="37">
        <v>35.234131113423501</v>
      </c>
      <c r="J54" s="27">
        <v>1080</v>
      </c>
      <c r="K54" s="26">
        <v>22.4765868886577</v>
      </c>
      <c r="L54" s="27">
        <v>1453</v>
      </c>
      <c r="M54" s="26">
        <v>30.2393340270552</v>
      </c>
      <c r="N54" s="27">
        <v>2</v>
      </c>
      <c r="O54" s="26" t="s">
        <v>75</v>
      </c>
      <c r="P54" s="35">
        <v>140</v>
      </c>
      <c r="Q54" s="29">
        <v>2.9136316337148802</v>
      </c>
      <c r="R54" s="25">
        <v>989</v>
      </c>
      <c r="S54" s="29">
        <v>20.582726326743</v>
      </c>
      <c r="T54" s="34">
        <v>1625</v>
      </c>
      <c r="U54" s="30">
        <v>33.818938605619202</v>
      </c>
      <c r="V54" s="31">
        <v>439</v>
      </c>
      <c r="W54" s="32">
        <v>100</v>
      </c>
    </row>
    <row r="55" spans="1:23" s="22" customFormat="1" ht="15" customHeight="1" x14ac:dyDescent="0.25">
      <c r="A55" s="21" t="s">
        <v>17</v>
      </c>
      <c r="B55" s="57" t="s">
        <v>66</v>
      </c>
      <c r="C55" s="47">
        <v>6862</v>
      </c>
      <c r="D55" s="48">
        <v>174</v>
      </c>
      <c r="E55" s="49">
        <v>2.5357038764208699</v>
      </c>
      <c r="F55" s="50">
        <v>308</v>
      </c>
      <c r="G55" s="49">
        <v>4.48848732148062</v>
      </c>
      <c r="H55" s="51">
        <v>2100</v>
      </c>
      <c r="I55" s="49">
        <v>30.6033226464588</v>
      </c>
      <c r="J55" s="51">
        <v>519</v>
      </c>
      <c r="K55" s="49">
        <v>7.5633925969105196</v>
      </c>
      <c r="L55" s="50">
        <v>3186</v>
      </c>
      <c r="M55" s="49">
        <v>46.4296123579132</v>
      </c>
      <c r="N55" s="50">
        <v>120</v>
      </c>
      <c r="O55" s="49">
        <v>1.7487612940833599</v>
      </c>
      <c r="P55" s="58">
        <v>455</v>
      </c>
      <c r="Q55" s="53">
        <v>6.6307199067327298</v>
      </c>
      <c r="R55" s="48">
        <v>1611</v>
      </c>
      <c r="S55" s="53">
        <v>23.477120373069098</v>
      </c>
      <c r="T55" s="59">
        <v>1106</v>
      </c>
      <c r="U55" s="54">
        <v>16.117749927134899</v>
      </c>
      <c r="V55" s="55">
        <v>662</v>
      </c>
      <c r="W55" s="56">
        <v>100</v>
      </c>
    </row>
    <row r="56" spans="1:23" s="22" customFormat="1" ht="15" customHeight="1" x14ac:dyDescent="0.25">
      <c r="A56" s="21" t="s">
        <v>17</v>
      </c>
      <c r="B56" s="23" t="s">
        <v>67</v>
      </c>
      <c r="C56" s="24">
        <v>645</v>
      </c>
      <c r="D56" s="25">
        <v>0</v>
      </c>
      <c r="E56" s="26">
        <v>0</v>
      </c>
      <c r="F56" s="27">
        <v>9</v>
      </c>
      <c r="G56" s="26">
        <v>1.3953488372092999</v>
      </c>
      <c r="H56" s="27">
        <v>16</v>
      </c>
      <c r="I56" s="26">
        <v>2.4806201550387601</v>
      </c>
      <c r="J56" s="33">
        <v>40</v>
      </c>
      <c r="K56" s="26">
        <v>6.2015503875968996</v>
      </c>
      <c r="L56" s="27">
        <v>556</v>
      </c>
      <c r="M56" s="26">
        <v>86.201550387596896</v>
      </c>
      <c r="N56" s="33">
        <v>2</v>
      </c>
      <c r="O56" s="26">
        <v>0.31007751937985001</v>
      </c>
      <c r="P56" s="28">
        <v>22</v>
      </c>
      <c r="Q56" s="29">
        <v>3.4108527131783002</v>
      </c>
      <c r="R56" s="34">
        <v>63</v>
      </c>
      <c r="S56" s="29">
        <v>9.7674418604651194</v>
      </c>
      <c r="T56" s="34">
        <v>10</v>
      </c>
      <c r="U56" s="30">
        <v>1.55038759689923</v>
      </c>
      <c r="V56" s="31">
        <v>143</v>
      </c>
      <c r="W56" s="32">
        <v>100</v>
      </c>
    </row>
    <row r="57" spans="1:23" s="22" customFormat="1" ht="15" customHeight="1" x14ac:dyDescent="0.25">
      <c r="A57" s="21" t="s">
        <v>17</v>
      </c>
      <c r="B57" s="57" t="s">
        <v>68</v>
      </c>
      <c r="C57" s="47">
        <v>6230</v>
      </c>
      <c r="D57" s="48">
        <v>80</v>
      </c>
      <c r="E57" s="49">
        <v>1.2841091492776899</v>
      </c>
      <c r="F57" s="51">
        <v>235</v>
      </c>
      <c r="G57" s="49">
        <v>3.77207062600321</v>
      </c>
      <c r="H57" s="50">
        <v>963</v>
      </c>
      <c r="I57" s="49">
        <v>15.457463884430201</v>
      </c>
      <c r="J57" s="50">
        <v>878</v>
      </c>
      <c r="K57" s="49">
        <v>14.0930979133226</v>
      </c>
      <c r="L57" s="50">
        <v>3880</v>
      </c>
      <c r="M57" s="49">
        <v>62.279293739967898</v>
      </c>
      <c r="N57" s="50">
        <v>5</v>
      </c>
      <c r="O57" s="49">
        <v>8.0256821829860006E-2</v>
      </c>
      <c r="P57" s="58">
        <v>189</v>
      </c>
      <c r="Q57" s="53">
        <v>3.0337078651685401</v>
      </c>
      <c r="R57" s="59">
        <v>1307</v>
      </c>
      <c r="S57" s="53">
        <v>20.979133226324201</v>
      </c>
      <c r="T57" s="59">
        <v>463</v>
      </c>
      <c r="U57" s="54">
        <v>7.4317817014446197</v>
      </c>
      <c r="V57" s="55">
        <v>593</v>
      </c>
      <c r="W57" s="56">
        <v>99.831365935919095</v>
      </c>
    </row>
    <row r="58" spans="1:23" s="22" customFormat="1" ht="15" customHeight="1" x14ac:dyDescent="0.25">
      <c r="A58" s="21" t="s">
        <v>17</v>
      </c>
      <c r="B58" s="23" t="s">
        <v>69</v>
      </c>
      <c r="C58" s="36">
        <v>476</v>
      </c>
      <c r="D58" s="34">
        <v>27</v>
      </c>
      <c r="E58" s="26">
        <v>5.6722689075630299</v>
      </c>
      <c r="F58" s="27">
        <v>3</v>
      </c>
      <c r="G58" s="26">
        <v>0.63025210084034</v>
      </c>
      <c r="H58" s="33">
        <v>99</v>
      </c>
      <c r="I58" s="26">
        <v>20.7983193277311</v>
      </c>
      <c r="J58" s="27">
        <v>6</v>
      </c>
      <c r="K58" s="26">
        <v>1.26050420168067</v>
      </c>
      <c r="L58" s="27">
        <v>335</v>
      </c>
      <c r="M58" s="26">
        <v>70.378151260504197</v>
      </c>
      <c r="N58" s="27">
        <v>1</v>
      </c>
      <c r="O58" s="26">
        <v>0.21008403361344999</v>
      </c>
      <c r="P58" s="35">
        <v>5</v>
      </c>
      <c r="Q58" s="29">
        <v>1.05042016806723</v>
      </c>
      <c r="R58" s="25">
        <v>107</v>
      </c>
      <c r="S58" s="29">
        <v>22.4789915966387</v>
      </c>
      <c r="T58" s="25">
        <v>22</v>
      </c>
      <c r="U58" s="30">
        <v>4.6218487394957997</v>
      </c>
      <c r="V58" s="31">
        <v>100</v>
      </c>
      <c r="W58" s="32">
        <v>100</v>
      </c>
    </row>
    <row r="59" spans="1:23" s="22" customFormat="1" ht="15" customHeight="1" thickBot="1" x14ac:dyDescent="0.3">
      <c r="A59" s="21" t="s">
        <v>17</v>
      </c>
      <c r="B59" s="62" t="s">
        <v>71</v>
      </c>
      <c r="C59" s="63">
        <v>15</v>
      </c>
      <c r="D59" s="64">
        <v>0</v>
      </c>
      <c r="E59" s="65">
        <v>0</v>
      </c>
      <c r="F59" s="66">
        <v>0</v>
      </c>
      <c r="G59" s="65">
        <v>0</v>
      </c>
      <c r="H59" s="67">
        <v>15</v>
      </c>
      <c r="I59" s="65">
        <v>100</v>
      </c>
      <c r="J59" s="66">
        <v>0</v>
      </c>
      <c r="K59" s="65">
        <v>0</v>
      </c>
      <c r="L59" s="66">
        <v>0</v>
      </c>
      <c r="M59" s="65">
        <v>0</v>
      </c>
      <c r="N59" s="66">
        <v>0</v>
      </c>
      <c r="O59" s="65">
        <v>0</v>
      </c>
      <c r="P59" s="68">
        <v>0</v>
      </c>
      <c r="Q59" s="69">
        <v>0</v>
      </c>
      <c r="R59" s="70">
        <v>11</v>
      </c>
      <c r="S59" s="69">
        <v>73.3333333333333</v>
      </c>
      <c r="T59" s="70">
        <v>0</v>
      </c>
      <c r="U59" s="71">
        <v>0</v>
      </c>
      <c r="V59" s="72">
        <v>231</v>
      </c>
      <c r="W59" s="73">
        <v>100</v>
      </c>
    </row>
    <row r="60" spans="1:23" s="39" customFormat="1" ht="15" customHeight="1" x14ac:dyDescent="0.25">
      <c r="A60" s="41"/>
      <c r="B60" s="45" t="s">
        <v>74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43"/>
      <c r="U60" s="44"/>
      <c r="V60" s="38"/>
      <c r="W60" s="38"/>
    </row>
    <row r="61" spans="1:23" s="39" customFormat="1" ht="15" customHeight="1" x14ac:dyDescent="0.25">
      <c r="A61" s="41"/>
      <c r="B61" s="42" t="str">
        <f>CONCATENATE("NOTE: Table reads (for 50 states, District of Columbia, and Puerto Rico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50 states, District of Columbia, and Puerto Rico totals):  Of all 240,619 public school students enrolled in Algebra I in grade 11 or 12, 4,567 (1.9%) were American Indian or Alaska Native, and 50,037 (20.8%) were students with disabilities served under the Individuals with Disabilities Education Act (IDEA).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43"/>
      <c r="W61" s="44"/>
    </row>
    <row r="62" spans="1:23" s="39" customFormat="1" ht="14.15" customHeight="1" x14ac:dyDescent="0.25">
      <c r="B62" s="74" t="s">
        <v>73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s="39" customFormat="1" ht="15" customHeight="1" x14ac:dyDescent="0.25">
      <c r="A63" s="41"/>
      <c r="B63" s="74" t="s">
        <v>72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</row>
    <row r="64" spans="1:23" s="39" customFormat="1" ht="15" customHeight="1" x14ac:dyDescent="0.25">
      <c r="A64" s="41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43"/>
      <c r="U64" s="44"/>
      <c r="V64" s="38"/>
      <c r="W64" s="38"/>
    </row>
    <row r="65" spans="1:23" s="39" customFormat="1" ht="15" customHeight="1" x14ac:dyDescent="0.25">
      <c r="A65" s="41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43"/>
      <c r="U65" s="44"/>
      <c r="V65" s="38"/>
      <c r="W65" s="38"/>
    </row>
  </sheetData>
  <sortState xmlns:xlrd2="http://schemas.microsoft.com/office/spreadsheetml/2017/richdata2" ref="B8:W59">
    <sortCondition ref="B8:B59"/>
  </sortState>
  <mergeCells count="16"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62:W62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W65"/>
  <sheetViews>
    <sheetView showGridLines="0" zoomScale="70" zoomScaleNormal="70" workbookViewId="0">
      <selection activeCell="O27" sqref="O27"/>
    </sheetView>
  </sheetViews>
  <sheetFormatPr defaultColWidth="12.109375" defaultRowHeight="15" customHeight="1" x14ac:dyDescent="0.3"/>
  <cols>
    <col min="1" max="1" width="16" style="10" customWidth="1"/>
    <col min="2" max="2" width="56.5546875" style="1" customWidth="1"/>
    <col min="3" max="19" width="14.77734375" style="1" customWidth="1"/>
    <col min="20" max="20" width="14.77734375" style="5" customWidth="1"/>
    <col min="21" max="21" width="14.77734375" style="6" customWidth="1"/>
    <col min="22" max="23" width="14.77734375" style="1" customWidth="1"/>
    <col min="24" max="16384" width="12.109375" style="7"/>
  </cols>
  <sheetData>
    <row r="2" spans="1:23" s="2" customFormat="1" ht="15" customHeight="1" x14ac:dyDescent="0.4">
      <c r="A2" s="9"/>
      <c r="B2" s="46" t="str">
        <f>CONCATENATE("Number and percentage of public school male students ",A7, ", by race/ethnicity, disability status, and English proficiency, by state: School Year 2017-18")</f>
        <v>Number and percentage of public school male students enrolled in Algebra I in grade 11 or 12, by race/ethnicity, disability status, and English proficiency, by state: School Year 2017-18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3" s="1" customFormat="1" ht="15" customHeight="1" thickBot="1" x14ac:dyDescent="0.35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5" customHeight="1" x14ac:dyDescent="0.25">
      <c r="A4" s="11"/>
      <c r="B4" s="75" t="s">
        <v>0</v>
      </c>
      <c r="C4" s="77" t="s">
        <v>11</v>
      </c>
      <c r="D4" s="79" t="s">
        <v>10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1"/>
      <c r="R4" s="82" t="s">
        <v>16</v>
      </c>
      <c r="S4" s="83"/>
      <c r="T4" s="82" t="s">
        <v>12</v>
      </c>
      <c r="U4" s="83"/>
      <c r="V4" s="86" t="s">
        <v>15</v>
      </c>
      <c r="W4" s="88" t="s">
        <v>13</v>
      </c>
    </row>
    <row r="5" spans="1:23" s="12" customFormat="1" ht="25" customHeight="1" x14ac:dyDescent="0.3">
      <c r="A5" s="11"/>
      <c r="B5" s="76"/>
      <c r="C5" s="78"/>
      <c r="D5" s="90" t="s">
        <v>1</v>
      </c>
      <c r="E5" s="91"/>
      <c r="F5" s="92" t="s">
        <v>2</v>
      </c>
      <c r="G5" s="91"/>
      <c r="H5" s="93" t="s">
        <v>3</v>
      </c>
      <c r="I5" s="91"/>
      <c r="J5" s="93" t="s">
        <v>4</v>
      </c>
      <c r="K5" s="91"/>
      <c r="L5" s="93" t="s">
        <v>5</v>
      </c>
      <c r="M5" s="91"/>
      <c r="N5" s="93" t="s">
        <v>6</v>
      </c>
      <c r="O5" s="91"/>
      <c r="P5" s="93" t="s">
        <v>7</v>
      </c>
      <c r="Q5" s="94"/>
      <c r="R5" s="84"/>
      <c r="S5" s="85"/>
      <c r="T5" s="84"/>
      <c r="U5" s="85"/>
      <c r="V5" s="87"/>
      <c r="W5" s="89"/>
    </row>
    <row r="6" spans="1:23" s="12" customFormat="1" ht="15" customHeight="1" thickBot="1" x14ac:dyDescent="0.35">
      <c r="A6" s="11"/>
      <c r="B6" s="13"/>
      <c r="C6" s="40"/>
      <c r="D6" s="14" t="s">
        <v>8</v>
      </c>
      <c r="E6" s="15" t="s">
        <v>14</v>
      </c>
      <c r="F6" s="16" t="s">
        <v>8</v>
      </c>
      <c r="G6" s="15" t="s">
        <v>14</v>
      </c>
      <c r="H6" s="16" t="s">
        <v>8</v>
      </c>
      <c r="I6" s="15" t="s">
        <v>14</v>
      </c>
      <c r="J6" s="16" t="s">
        <v>8</v>
      </c>
      <c r="K6" s="15" t="s">
        <v>14</v>
      </c>
      <c r="L6" s="16" t="s">
        <v>8</v>
      </c>
      <c r="M6" s="15" t="s">
        <v>14</v>
      </c>
      <c r="N6" s="16" t="s">
        <v>8</v>
      </c>
      <c r="O6" s="15" t="s">
        <v>14</v>
      </c>
      <c r="P6" s="16" t="s">
        <v>8</v>
      </c>
      <c r="Q6" s="17" t="s">
        <v>14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107" customFormat="1" ht="15" customHeight="1" x14ac:dyDescent="0.3">
      <c r="A7" s="95" t="str">
        <f>Total!A7</f>
        <v>enrolled in Algebra I in grade 11 or 12</v>
      </c>
      <c r="B7" s="61" t="s">
        <v>70</v>
      </c>
      <c r="C7" s="96">
        <v>138097</v>
      </c>
      <c r="D7" s="97">
        <v>2476</v>
      </c>
      <c r="E7" s="98">
        <v>1.7929426417662999</v>
      </c>
      <c r="F7" s="99">
        <v>4336</v>
      </c>
      <c r="G7" s="98">
        <v>3.13982200916747</v>
      </c>
      <c r="H7" s="99">
        <v>49840</v>
      </c>
      <c r="I7" s="98">
        <v>36.090574016814301</v>
      </c>
      <c r="J7" s="99">
        <v>25329</v>
      </c>
      <c r="K7" s="98">
        <v>18.341455643497</v>
      </c>
      <c r="L7" s="99">
        <v>51565</v>
      </c>
      <c r="M7" s="98">
        <v>37.339696010775</v>
      </c>
      <c r="N7" s="100">
        <v>666</v>
      </c>
      <c r="O7" s="98">
        <v>0.48226970897268001</v>
      </c>
      <c r="P7" s="101">
        <v>3885</v>
      </c>
      <c r="Q7" s="102">
        <v>2.8132399690072898</v>
      </c>
      <c r="R7" s="103">
        <v>33157</v>
      </c>
      <c r="S7" s="102">
        <v>24.009935045656299</v>
      </c>
      <c r="T7" s="103">
        <v>21596</v>
      </c>
      <c r="U7" s="104">
        <v>15.638283235696701</v>
      </c>
      <c r="V7" s="105">
        <v>25570</v>
      </c>
      <c r="W7" s="106">
        <v>99.984356667970303</v>
      </c>
    </row>
    <row r="8" spans="1:23" s="22" customFormat="1" ht="15" customHeight="1" x14ac:dyDescent="0.25">
      <c r="A8" s="21" t="s">
        <v>17</v>
      </c>
      <c r="B8" s="23" t="s">
        <v>20</v>
      </c>
      <c r="C8" s="24">
        <v>802</v>
      </c>
      <c r="D8" s="25">
        <v>11</v>
      </c>
      <c r="E8" s="26">
        <v>1.3715710723192001</v>
      </c>
      <c r="F8" s="27">
        <v>1</v>
      </c>
      <c r="G8" s="26">
        <v>0.12468827930175</v>
      </c>
      <c r="H8" s="33">
        <v>60</v>
      </c>
      <c r="I8" s="26">
        <v>7.4812967581047403</v>
      </c>
      <c r="J8" s="27">
        <v>318</v>
      </c>
      <c r="K8" s="26">
        <v>39.650872817955097</v>
      </c>
      <c r="L8" s="27">
        <v>398</v>
      </c>
      <c r="M8" s="26">
        <v>49.625935162094798</v>
      </c>
      <c r="N8" s="27">
        <v>4</v>
      </c>
      <c r="O8" s="26">
        <v>0.49875311720698001</v>
      </c>
      <c r="P8" s="35">
        <v>10</v>
      </c>
      <c r="Q8" s="29">
        <v>1.24688279301746</v>
      </c>
      <c r="R8" s="25">
        <v>115</v>
      </c>
      <c r="S8" s="29">
        <v>14.339152119700801</v>
      </c>
      <c r="T8" s="34">
        <v>30</v>
      </c>
      <c r="U8" s="30">
        <v>3.7406483790523701</v>
      </c>
      <c r="V8" s="31">
        <v>411</v>
      </c>
      <c r="W8" s="32">
        <v>100</v>
      </c>
    </row>
    <row r="9" spans="1:23" s="22" customFormat="1" ht="15" customHeight="1" x14ac:dyDescent="0.25">
      <c r="A9" s="21" t="s">
        <v>17</v>
      </c>
      <c r="B9" s="57" t="s">
        <v>19</v>
      </c>
      <c r="C9" s="47">
        <v>852</v>
      </c>
      <c r="D9" s="48">
        <v>493</v>
      </c>
      <c r="E9" s="49">
        <v>57.863849765258202</v>
      </c>
      <c r="F9" s="50">
        <v>28</v>
      </c>
      <c r="G9" s="49">
        <v>3.2863849765258202</v>
      </c>
      <c r="H9" s="50">
        <v>48</v>
      </c>
      <c r="I9" s="49">
        <v>5.6338028169014098</v>
      </c>
      <c r="J9" s="51">
        <v>18</v>
      </c>
      <c r="K9" s="49">
        <v>2.1126760563380298</v>
      </c>
      <c r="L9" s="51">
        <v>206</v>
      </c>
      <c r="M9" s="49">
        <v>24.178403755868601</v>
      </c>
      <c r="N9" s="50">
        <v>11</v>
      </c>
      <c r="O9" s="49">
        <v>1.2910798122065701</v>
      </c>
      <c r="P9" s="58">
        <v>48</v>
      </c>
      <c r="Q9" s="53">
        <v>5.6338028169014098</v>
      </c>
      <c r="R9" s="59">
        <v>148</v>
      </c>
      <c r="S9" s="53">
        <v>17.370892018779301</v>
      </c>
      <c r="T9" s="59">
        <v>317</v>
      </c>
      <c r="U9" s="54">
        <v>37.206572769953098</v>
      </c>
      <c r="V9" s="55">
        <v>276</v>
      </c>
      <c r="W9" s="56">
        <v>100</v>
      </c>
    </row>
    <row r="10" spans="1:23" s="22" customFormat="1" ht="15" customHeight="1" x14ac:dyDescent="0.25">
      <c r="A10" s="21" t="s">
        <v>17</v>
      </c>
      <c r="B10" s="23" t="s">
        <v>22</v>
      </c>
      <c r="C10" s="24">
        <v>4048</v>
      </c>
      <c r="D10" s="34">
        <v>232</v>
      </c>
      <c r="E10" s="26">
        <v>5.7312252964426902</v>
      </c>
      <c r="F10" s="27">
        <v>37</v>
      </c>
      <c r="G10" s="26">
        <v>0.91403162055335996</v>
      </c>
      <c r="H10" s="33">
        <v>2229</v>
      </c>
      <c r="I10" s="26">
        <v>55.064229249011902</v>
      </c>
      <c r="J10" s="27">
        <v>355</v>
      </c>
      <c r="K10" s="26">
        <v>8.7697628458497991</v>
      </c>
      <c r="L10" s="33">
        <v>1080</v>
      </c>
      <c r="M10" s="26">
        <v>26.679841897233199</v>
      </c>
      <c r="N10" s="33">
        <v>20</v>
      </c>
      <c r="O10" s="26">
        <v>0.49407114624505999</v>
      </c>
      <c r="P10" s="28">
        <v>95</v>
      </c>
      <c r="Q10" s="29">
        <v>2.34683794466403</v>
      </c>
      <c r="R10" s="34">
        <v>673</v>
      </c>
      <c r="S10" s="29">
        <v>16.6254940711462</v>
      </c>
      <c r="T10" s="34">
        <v>236</v>
      </c>
      <c r="U10" s="30">
        <v>5.8300395256917001</v>
      </c>
      <c r="V10" s="31">
        <v>538</v>
      </c>
      <c r="W10" s="32">
        <v>100</v>
      </c>
    </row>
    <row r="11" spans="1:23" s="22" customFormat="1" ht="15" customHeight="1" x14ac:dyDescent="0.25">
      <c r="A11" s="21" t="s">
        <v>17</v>
      </c>
      <c r="B11" s="57" t="s">
        <v>21</v>
      </c>
      <c r="C11" s="47">
        <v>1139</v>
      </c>
      <c r="D11" s="48">
        <v>8</v>
      </c>
      <c r="E11" s="49">
        <v>0.70237050043897997</v>
      </c>
      <c r="F11" s="51">
        <v>7</v>
      </c>
      <c r="G11" s="49">
        <v>0.61457418788411</v>
      </c>
      <c r="H11" s="50">
        <v>148</v>
      </c>
      <c r="I11" s="49">
        <v>12.9938542581212</v>
      </c>
      <c r="J11" s="50">
        <v>303</v>
      </c>
      <c r="K11" s="49">
        <v>26.602282704126399</v>
      </c>
      <c r="L11" s="50">
        <v>648</v>
      </c>
      <c r="M11" s="49">
        <v>56.892010535557503</v>
      </c>
      <c r="N11" s="50">
        <v>9</v>
      </c>
      <c r="O11" s="49">
        <v>0.79016681299385005</v>
      </c>
      <c r="P11" s="58">
        <v>16</v>
      </c>
      <c r="Q11" s="53">
        <v>1.4047410008779599</v>
      </c>
      <c r="R11" s="59">
        <v>154</v>
      </c>
      <c r="S11" s="53">
        <v>13.5206321334504</v>
      </c>
      <c r="T11" s="48">
        <v>105</v>
      </c>
      <c r="U11" s="54">
        <v>9.21861281826164</v>
      </c>
      <c r="V11" s="55">
        <v>302</v>
      </c>
      <c r="W11" s="56">
        <v>100</v>
      </c>
    </row>
    <row r="12" spans="1:23" s="22" customFormat="1" ht="15" customHeight="1" x14ac:dyDescent="0.25">
      <c r="A12" s="21" t="s">
        <v>17</v>
      </c>
      <c r="B12" s="23" t="s">
        <v>23</v>
      </c>
      <c r="C12" s="24">
        <v>33914</v>
      </c>
      <c r="D12" s="25">
        <v>343</v>
      </c>
      <c r="E12" s="26">
        <v>1.0113817302588901</v>
      </c>
      <c r="F12" s="33">
        <v>1553</v>
      </c>
      <c r="G12" s="26">
        <v>4.5792298165949203</v>
      </c>
      <c r="H12" s="27">
        <v>22278</v>
      </c>
      <c r="I12" s="26">
        <v>65.689685675532303</v>
      </c>
      <c r="J12" s="27">
        <v>2627</v>
      </c>
      <c r="K12" s="26">
        <v>7.7460635725658999</v>
      </c>
      <c r="L12" s="27">
        <v>6043</v>
      </c>
      <c r="M12" s="26">
        <v>17.818599988205499</v>
      </c>
      <c r="N12" s="33">
        <v>252</v>
      </c>
      <c r="O12" s="26">
        <v>0.74305596508815996</v>
      </c>
      <c r="P12" s="35">
        <v>818</v>
      </c>
      <c r="Q12" s="29">
        <v>2.4119832517544402</v>
      </c>
      <c r="R12" s="34">
        <v>6868</v>
      </c>
      <c r="S12" s="29">
        <v>20.251223683434599</v>
      </c>
      <c r="T12" s="25">
        <v>8187</v>
      </c>
      <c r="U12" s="30">
        <v>24.1404729610191</v>
      </c>
      <c r="V12" s="31">
        <v>2551</v>
      </c>
      <c r="W12" s="32">
        <v>100</v>
      </c>
    </row>
    <row r="13" spans="1:23" s="22" customFormat="1" ht="15" customHeight="1" x14ac:dyDescent="0.25">
      <c r="A13" s="21" t="s">
        <v>17</v>
      </c>
      <c r="B13" s="57" t="s">
        <v>24</v>
      </c>
      <c r="C13" s="47">
        <v>2939</v>
      </c>
      <c r="D13" s="48">
        <v>38</v>
      </c>
      <c r="E13" s="49">
        <v>1.2929567880231401</v>
      </c>
      <c r="F13" s="51">
        <v>51</v>
      </c>
      <c r="G13" s="49">
        <v>1.7352841102415799</v>
      </c>
      <c r="H13" s="50">
        <v>1242</v>
      </c>
      <c r="I13" s="49">
        <v>42.259271861177297</v>
      </c>
      <c r="J13" s="51">
        <v>217</v>
      </c>
      <c r="K13" s="49">
        <v>7.3834637631847597</v>
      </c>
      <c r="L13" s="50">
        <v>1302</v>
      </c>
      <c r="M13" s="49">
        <v>44.3007825791085</v>
      </c>
      <c r="N13" s="50">
        <v>8</v>
      </c>
      <c r="O13" s="49">
        <v>0.2722014290575</v>
      </c>
      <c r="P13" s="52">
        <v>81</v>
      </c>
      <c r="Q13" s="53">
        <v>2.7560394692072099</v>
      </c>
      <c r="R13" s="48">
        <v>764</v>
      </c>
      <c r="S13" s="53">
        <v>25.995236474991501</v>
      </c>
      <c r="T13" s="59">
        <v>481</v>
      </c>
      <c r="U13" s="54">
        <v>16.366110922082299</v>
      </c>
      <c r="V13" s="55">
        <v>516</v>
      </c>
      <c r="W13" s="56">
        <v>100</v>
      </c>
    </row>
    <row r="14" spans="1:23" s="22" customFormat="1" ht="15" customHeight="1" x14ac:dyDescent="0.25">
      <c r="A14" s="21" t="s">
        <v>17</v>
      </c>
      <c r="B14" s="23" t="s">
        <v>25</v>
      </c>
      <c r="C14" s="36">
        <v>1049</v>
      </c>
      <c r="D14" s="25">
        <v>5</v>
      </c>
      <c r="E14" s="26">
        <v>0.47664442326025003</v>
      </c>
      <c r="F14" s="27">
        <v>26</v>
      </c>
      <c r="G14" s="26">
        <v>2.4785510009532898</v>
      </c>
      <c r="H14" s="33">
        <v>372</v>
      </c>
      <c r="I14" s="26">
        <v>35.462345090562501</v>
      </c>
      <c r="J14" s="33">
        <v>206</v>
      </c>
      <c r="K14" s="26">
        <v>19.637750238322202</v>
      </c>
      <c r="L14" s="33">
        <v>405</v>
      </c>
      <c r="M14" s="26">
        <v>38.608198284080103</v>
      </c>
      <c r="N14" s="27">
        <v>5</v>
      </c>
      <c r="O14" s="26">
        <v>0.47664442326025003</v>
      </c>
      <c r="P14" s="28">
        <v>30</v>
      </c>
      <c r="Q14" s="29">
        <v>2.85986653956149</v>
      </c>
      <c r="R14" s="34">
        <v>327</v>
      </c>
      <c r="S14" s="29">
        <v>31.172545281220199</v>
      </c>
      <c r="T14" s="25">
        <v>173</v>
      </c>
      <c r="U14" s="30">
        <v>16.491897044804599</v>
      </c>
      <c r="V14" s="31">
        <v>323</v>
      </c>
      <c r="W14" s="32">
        <v>100</v>
      </c>
    </row>
    <row r="15" spans="1:23" s="22" customFormat="1" ht="15" customHeight="1" x14ac:dyDescent="0.25">
      <c r="A15" s="21" t="s">
        <v>17</v>
      </c>
      <c r="B15" s="57" t="s">
        <v>27</v>
      </c>
      <c r="C15" s="60">
        <v>81</v>
      </c>
      <c r="D15" s="48">
        <v>0</v>
      </c>
      <c r="E15" s="49">
        <v>0</v>
      </c>
      <c r="F15" s="50">
        <v>2</v>
      </c>
      <c r="G15" s="49">
        <v>2.4691358024691401</v>
      </c>
      <c r="H15" s="50">
        <v>22</v>
      </c>
      <c r="I15" s="49">
        <v>27.160493827160501</v>
      </c>
      <c r="J15" s="51">
        <v>25</v>
      </c>
      <c r="K15" s="49">
        <v>30.8641975308642</v>
      </c>
      <c r="L15" s="50">
        <v>29</v>
      </c>
      <c r="M15" s="49">
        <v>35.802469135802497</v>
      </c>
      <c r="N15" s="51">
        <v>0</v>
      </c>
      <c r="O15" s="49">
        <v>0</v>
      </c>
      <c r="P15" s="52">
        <v>3</v>
      </c>
      <c r="Q15" s="53">
        <v>3.7037037037037002</v>
      </c>
      <c r="R15" s="59">
        <v>12</v>
      </c>
      <c r="S15" s="53">
        <v>14.814814814814801</v>
      </c>
      <c r="T15" s="48">
        <v>21</v>
      </c>
      <c r="U15" s="54">
        <v>25.925925925925899</v>
      </c>
      <c r="V15" s="55">
        <v>61</v>
      </c>
      <c r="W15" s="56">
        <v>100</v>
      </c>
    </row>
    <row r="16" spans="1:23" s="22" customFormat="1" ht="15" customHeight="1" x14ac:dyDescent="0.25">
      <c r="A16" s="21" t="s">
        <v>17</v>
      </c>
      <c r="B16" s="23" t="s">
        <v>26</v>
      </c>
      <c r="C16" s="36">
        <v>64</v>
      </c>
      <c r="D16" s="34">
        <v>0</v>
      </c>
      <c r="E16" s="26">
        <v>0</v>
      </c>
      <c r="F16" s="33">
        <v>0</v>
      </c>
      <c r="G16" s="26">
        <v>0</v>
      </c>
      <c r="H16" s="27">
        <v>9</v>
      </c>
      <c r="I16" s="26">
        <v>14.0625</v>
      </c>
      <c r="J16" s="33">
        <v>54</v>
      </c>
      <c r="K16" s="26">
        <v>84.375</v>
      </c>
      <c r="L16" s="27">
        <v>1</v>
      </c>
      <c r="M16" s="26">
        <v>1.5625</v>
      </c>
      <c r="N16" s="33">
        <v>0</v>
      </c>
      <c r="O16" s="26">
        <v>0</v>
      </c>
      <c r="P16" s="28">
        <v>0</v>
      </c>
      <c r="Q16" s="29">
        <v>0</v>
      </c>
      <c r="R16" s="25">
        <v>42</v>
      </c>
      <c r="S16" s="29">
        <v>65.625</v>
      </c>
      <c r="T16" s="25">
        <v>10</v>
      </c>
      <c r="U16" s="30">
        <v>15.625</v>
      </c>
      <c r="V16" s="31">
        <v>43</v>
      </c>
      <c r="W16" s="32">
        <v>100</v>
      </c>
    </row>
    <row r="17" spans="1:23" s="22" customFormat="1" ht="15" customHeight="1" x14ac:dyDescent="0.25">
      <c r="A17" s="21" t="s">
        <v>17</v>
      </c>
      <c r="B17" s="57" t="s">
        <v>28</v>
      </c>
      <c r="C17" s="47">
        <v>4659</v>
      </c>
      <c r="D17" s="48">
        <v>15</v>
      </c>
      <c r="E17" s="49">
        <v>0.32195750160978998</v>
      </c>
      <c r="F17" s="51">
        <v>65</v>
      </c>
      <c r="G17" s="49">
        <v>1.39514917364241</v>
      </c>
      <c r="H17" s="50">
        <v>1536</v>
      </c>
      <c r="I17" s="49">
        <v>32.9684481648423</v>
      </c>
      <c r="J17" s="51">
        <v>1730</v>
      </c>
      <c r="K17" s="49">
        <v>37.1324318523288</v>
      </c>
      <c r="L17" s="51">
        <v>1205</v>
      </c>
      <c r="M17" s="49">
        <v>25.8639192959863</v>
      </c>
      <c r="N17" s="51">
        <v>3</v>
      </c>
      <c r="O17" s="49">
        <v>6.4391500321960005E-2</v>
      </c>
      <c r="P17" s="58">
        <v>105</v>
      </c>
      <c r="Q17" s="53">
        <v>2.2537025112685098</v>
      </c>
      <c r="R17" s="48">
        <v>1970</v>
      </c>
      <c r="S17" s="53">
        <v>42.283751878085397</v>
      </c>
      <c r="T17" s="48">
        <v>586</v>
      </c>
      <c r="U17" s="54">
        <v>12.5778063962224</v>
      </c>
      <c r="V17" s="55">
        <v>1054</v>
      </c>
      <c r="W17" s="56">
        <v>100</v>
      </c>
    </row>
    <row r="18" spans="1:23" s="22" customFormat="1" ht="15" customHeight="1" x14ac:dyDescent="0.25">
      <c r="A18" s="21" t="s">
        <v>17</v>
      </c>
      <c r="B18" s="23" t="s">
        <v>29</v>
      </c>
      <c r="C18" s="24">
        <v>2680</v>
      </c>
      <c r="D18" s="34">
        <v>11</v>
      </c>
      <c r="E18" s="26">
        <v>0.41044776119402998</v>
      </c>
      <c r="F18" s="27">
        <v>47</v>
      </c>
      <c r="G18" s="26">
        <v>1.7537313432835799</v>
      </c>
      <c r="H18" s="27">
        <v>436</v>
      </c>
      <c r="I18" s="26">
        <v>16.268656716417901</v>
      </c>
      <c r="J18" s="27">
        <v>1496</v>
      </c>
      <c r="K18" s="26">
        <v>55.820895522388099</v>
      </c>
      <c r="L18" s="27">
        <v>605</v>
      </c>
      <c r="M18" s="26">
        <v>22.5746268656716</v>
      </c>
      <c r="N18" s="27">
        <v>5</v>
      </c>
      <c r="O18" s="26">
        <v>0.18656716417909999</v>
      </c>
      <c r="P18" s="28">
        <v>80</v>
      </c>
      <c r="Q18" s="29">
        <v>2.98507462686567</v>
      </c>
      <c r="R18" s="34">
        <v>612</v>
      </c>
      <c r="S18" s="29">
        <v>22.835820895522399</v>
      </c>
      <c r="T18" s="25">
        <v>214</v>
      </c>
      <c r="U18" s="30">
        <v>7.9850746268656696</v>
      </c>
      <c r="V18" s="31">
        <v>574</v>
      </c>
      <c r="W18" s="32">
        <v>100</v>
      </c>
    </row>
    <row r="19" spans="1:23" s="22" customFormat="1" ht="15" customHeight="1" x14ac:dyDescent="0.25">
      <c r="A19" s="21" t="s">
        <v>17</v>
      </c>
      <c r="B19" s="57" t="s">
        <v>30</v>
      </c>
      <c r="C19" s="47">
        <v>149</v>
      </c>
      <c r="D19" s="48">
        <v>0</v>
      </c>
      <c r="E19" s="49">
        <v>0</v>
      </c>
      <c r="F19" s="50">
        <v>47</v>
      </c>
      <c r="G19" s="49">
        <v>31.543624161073801</v>
      </c>
      <c r="H19" s="50">
        <v>8</v>
      </c>
      <c r="I19" s="49">
        <v>5.3691275167785202</v>
      </c>
      <c r="J19" s="50">
        <v>3</v>
      </c>
      <c r="K19" s="49">
        <v>2.0134228187919501</v>
      </c>
      <c r="L19" s="50">
        <v>15</v>
      </c>
      <c r="M19" s="49">
        <v>10.067114093959701</v>
      </c>
      <c r="N19" s="50">
        <v>66</v>
      </c>
      <c r="O19" s="49">
        <v>44.295302013422798</v>
      </c>
      <c r="P19" s="52">
        <v>10</v>
      </c>
      <c r="Q19" s="53">
        <v>6.7114093959731598</v>
      </c>
      <c r="R19" s="48">
        <v>34</v>
      </c>
      <c r="S19" s="53">
        <v>22.8187919463087</v>
      </c>
      <c r="T19" s="48">
        <v>37</v>
      </c>
      <c r="U19" s="54">
        <v>24.832214765100701</v>
      </c>
      <c r="V19" s="55">
        <v>65</v>
      </c>
      <c r="W19" s="56">
        <v>100</v>
      </c>
    </row>
    <row r="20" spans="1:23" s="22" customFormat="1" ht="15" customHeight="1" x14ac:dyDescent="0.25">
      <c r="A20" s="21" t="s">
        <v>17</v>
      </c>
      <c r="B20" s="23" t="s">
        <v>32</v>
      </c>
      <c r="C20" s="36">
        <v>1428</v>
      </c>
      <c r="D20" s="34">
        <v>40</v>
      </c>
      <c r="E20" s="26">
        <v>2.8011204481792702</v>
      </c>
      <c r="F20" s="33">
        <v>19</v>
      </c>
      <c r="G20" s="26">
        <v>1.33053221288515</v>
      </c>
      <c r="H20" s="27">
        <v>390</v>
      </c>
      <c r="I20" s="26">
        <v>27.310924369747902</v>
      </c>
      <c r="J20" s="33">
        <v>21</v>
      </c>
      <c r="K20" s="26">
        <v>1.47058823529412</v>
      </c>
      <c r="L20" s="33">
        <v>920</v>
      </c>
      <c r="M20" s="26">
        <v>64.425770308123305</v>
      </c>
      <c r="N20" s="33">
        <v>18</v>
      </c>
      <c r="O20" s="26">
        <v>1.26050420168067</v>
      </c>
      <c r="P20" s="28">
        <v>20</v>
      </c>
      <c r="Q20" s="29">
        <v>1.40056022408964</v>
      </c>
      <c r="R20" s="34">
        <v>182</v>
      </c>
      <c r="S20" s="29">
        <v>12.7450980392157</v>
      </c>
      <c r="T20" s="25">
        <v>115</v>
      </c>
      <c r="U20" s="30">
        <v>8.0532212885154095</v>
      </c>
      <c r="V20" s="31">
        <v>230</v>
      </c>
      <c r="W20" s="32">
        <v>100</v>
      </c>
    </row>
    <row r="21" spans="1:23" s="22" customFormat="1" ht="15" customHeight="1" x14ac:dyDescent="0.25">
      <c r="A21" s="21" t="s">
        <v>17</v>
      </c>
      <c r="B21" s="57" t="s">
        <v>33</v>
      </c>
      <c r="C21" s="47">
        <v>4421</v>
      </c>
      <c r="D21" s="59">
        <v>15</v>
      </c>
      <c r="E21" s="49">
        <v>0.33928975344945</v>
      </c>
      <c r="F21" s="50">
        <v>188</v>
      </c>
      <c r="G21" s="49">
        <v>4.2524315765663898</v>
      </c>
      <c r="H21" s="51">
        <v>1047</v>
      </c>
      <c r="I21" s="49">
        <v>23.6824247907713</v>
      </c>
      <c r="J21" s="50">
        <v>1121</v>
      </c>
      <c r="K21" s="49">
        <v>25.356254241121899</v>
      </c>
      <c r="L21" s="50">
        <v>1900</v>
      </c>
      <c r="M21" s="49">
        <v>42.976702103596502</v>
      </c>
      <c r="N21" s="50">
        <v>3</v>
      </c>
      <c r="O21" s="49">
        <v>6.7857950689890006E-2</v>
      </c>
      <c r="P21" s="58">
        <v>147</v>
      </c>
      <c r="Q21" s="53">
        <v>3.3250395838045699</v>
      </c>
      <c r="R21" s="48">
        <v>1321</v>
      </c>
      <c r="S21" s="53">
        <v>29.880117620447901</v>
      </c>
      <c r="T21" s="59">
        <v>472</v>
      </c>
      <c r="U21" s="54">
        <v>10.6763175752092</v>
      </c>
      <c r="V21" s="55">
        <v>919</v>
      </c>
      <c r="W21" s="56">
        <v>100</v>
      </c>
    </row>
    <row r="22" spans="1:23" s="22" customFormat="1" ht="15" customHeight="1" x14ac:dyDescent="0.25">
      <c r="A22" s="21" t="s">
        <v>17</v>
      </c>
      <c r="B22" s="23" t="s">
        <v>34</v>
      </c>
      <c r="C22" s="24">
        <v>4599</v>
      </c>
      <c r="D22" s="25">
        <v>9</v>
      </c>
      <c r="E22" s="26">
        <v>0.19569471624265999</v>
      </c>
      <c r="F22" s="33">
        <v>75</v>
      </c>
      <c r="G22" s="26">
        <v>1.63078930202218</v>
      </c>
      <c r="H22" s="33">
        <v>648</v>
      </c>
      <c r="I22" s="26">
        <v>14.0900195694716</v>
      </c>
      <c r="J22" s="27">
        <v>1066</v>
      </c>
      <c r="K22" s="26">
        <v>23.178951946075198</v>
      </c>
      <c r="L22" s="27">
        <v>2522</v>
      </c>
      <c r="M22" s="26">
        <v>54.838008262665802</v>
      </c>
      <c r="N22" s="27">
        <v>8</v>
      </c>
      <c r="O22" s="26">
        <v>0.17395085888237</v>
      </c>
      <c r="P22" s="35">
        <v>271</v>
      </c>
      <c r="Q22" s="29">
        <v>5.8925853446401399</v>
      </c>
      <c r="R22" s="34">
        <v>1163</v>
      </c>
      <c r="S22" s="29">
        <v>25.2881061100239</v>
      </c>
      <c r="T22" s="34">
        <v>425</v>
      </c>
      <c r="U22" s="30">
        <v>9.2411393781256805</v>
      </c>
      <c r="V22" s="31">
        <v>433</v>
      </c>
      <c r="W22" s="32">
        <v>100</v>
      </c>
    </row>
    <row r="23" spans="1:23" s="22" customFormat="1" ht="15" customHeight="1" x14ac:dyDescent="0.25">
      <c r="A23" s="21" t="s">
        <v>17</v>
      </c>
      <c r="B23" s="57" t="s">
        <v>31</v>
      </c>
      <c r="C23" s="47">
        <v>2026</v>
      </c>
      <c r="D23" s="48">
        <v>13</v>
      </c>
      <c r="E23" s="49">
        <v>0.64165844027640995</v>
      </c>
      <c r="F23" s="50">
        <v>52</v>
      </c>
      <c r="G23" s="49">
        <v>2.56663376110563</v>
      </c>
      <c r="H23" s="50">
        <v>404</v>
      </c>
      <c r="I23" s="49">
        <v>19.940769990128299</v>
      </c>
      <c r="J23" s="50">
        <v>345</v>
      </c>
      <c r="K23" s="49">
        <v>17.028627838104601</v>
      </c>
      <c r="L23" s="50">
        <v>1133</v>
      </c>
      <c r="M23" s="49">
        <v>55.923000987166802</v>
      </c>
      <c r="N23" s="50">
        <v>25</v>
      </c>
      <c r="O23" s="49">
        <v>1.23395853899309</v>
      </c>
      <c r="P23" s="58">
        <v>54</v>
      </c>
      <c r="Q23" s="53">
        <v>2.6653504442250702</v>
      </c>
      <c r="R23" s="59">
        <v>699</v>
      </c>
      <c r="S23" s="53">
        <v>34.501480750246799</v>
      </c>
      <c r="T23" s="48">
        <v>318</v>
      </c>
      <c r="U23" s="54">
        <v>15.6959526159921</v>
      </c>
      <c r="V23" s="55">
        <v>355</v>
      </c>
      <c r="W23" s="56">
        <v>100</v>
      </c>
    </row>
    <row r="24" spans="1:23" s="22" customFormat="1" ht="15" customHeight="1" x14ac:dyDescent="0.25">
      <c r="A24" s="21" t="s">
        <v>17</v>
      </c>
      <c r="B24" s="23" t="s">
        <v>35</v>
      </c>
      <c r="C24" s="24">
        <v>1347</v>
      </c>
      <c r="D24" s="34">
        <v>21</v>
      </c>
      <c r="E24" s="26">
        <v>1.5590200445434299</v>
      </c>
      <c r="F24" s="27">
        <v>21</v>
      </c>
      <c r="G24" s="26">
        <v>1.5590200445434299</v>
      </c>
      <c r="H24" s="33">
        <v>321</v>
      </c>
      <c r="I24" s="26">
        <v>23.830734966592399</v>
      </c>
      <c r="J24" s="27">
        <v>137</v>
      </c>
      <c r="K24" s="26">
        <v>10.1707498144024</v>
      </c>
      <c r="L24" s="27">
        <v>768</v>
      </c>
      <c r="M24" s="26">
        <v>57.015590200445502</v>
      </c>
      <c r="N24" s="27">
        <v>1</v>
      </c>
      <c r="O24" s="26">
        <v>7.4239049740160004E-2</v>
      </c>
      <c r="P24" s="35">
        <v>78</v>
      </c>
      <c r="Q24" s="29">
        <v>5.7906458797327396</v>
      </c>
      <c r="R24" s="34">
        <v>227</v>
      </c>
      <c r="S24" s="29">
        <v>16.8522642910171</v>
      </c>
      <c r="T24" s="25">
        <v>204</v>
      </c>
      <c r="U24" s="30">
        <v>15.1447661469933</v>
      </c>
      <c r="V24" s="31">
        <v>381</v>
      </c>
      <c r="W24" s="32">
        <v>100</v>
      </c>
    </row>
    <row r="25" spans="1:23" s="22" customFormat="1" ht="15" customHeight="1" x14ac:dyDescent="0.25">
      <c r="A25" s="21" t="s">
        <v>17</v>
      </c>
      <c r="B25" s="57" t="s">
        <v>36</v>
      </c>
      <c r="C25" s="60">
        <v>922</v>
      </c>
      <c r="D25" s="48">
        <v>0</v>
      </c>
      <c r="E25" s="49">
        <v>0</v>
      </c>
      <c r="F25" s="50">
        <v>13</v>
      </c>
      <c r="G25" s="49">
        <v>1.40997830802603</v>
      </c>
      <c r="H25" s="50">
        <v>75</v>
      </c>
      <c r="I25" s="49">
        <v>8.1344902386117202</v>
      </c>
      <c r="J25" s="50">
        <v>138</v>
      </c>
      <c r="K25" s="49">
        <v>14.9674620390456</v>
      </c>
      <c r="L25" s="51">
        <v>665</v>
      </c>
      <c r="M25" s="49">
        <v>72.125813449023894</v>
      </c>
      <c r="N25" s="50">
        <v>1</v>
      </c>
      <c r="O25" s="49">
        <v>0.10845986984816</v>
      </c>
      <c r="P25" s="58">
        <v>30</v>
      </c>
      <c r="Q25" s="53">
        <v>3.2537960954446898</v>
      </c>
      <c r="R25" s="48">
        <v>244</v>
      </c>
      <c r="S25" s="53">
        <v>26.4642082429501</v>
      </c>
      <c r="T25" s="48">
        <v>62</v>
      </c>
      <c r="U25" s="54">
        <v>6.7245119305856802</v>
      </c>
      <c r="V25" s="55">
        <v>395</v>
      </c>
      <c r="W25" s="56">
        <v>100</v>
      </c>
    </row>
    <row r="26" spans="1:23" s="22" customFormat="1" ht="15" customHeight="1" x14ac:dyDescent="0.25">
      <c r="A26" s="21" t="s">
        <v>17</v>
      </c>
      <c r="B26" s="23" t="s">
        <v>37</v>
      </c>
      <c r="C26" s="24">
        <v>1123</v>
      </c>
      <c r="D26" s="25">
        <v>9</v>
      </c>
      <c r="E26" s="26">
        <v>0.80142475512021005</v>
      </c>
      <c r="F26" s="33">
        <v>12</v>
      </c>
      <c r="G26" s="26">
        <v>1.0685663401602901</v>
      </c>
      <c r="H26" s="33">
        <v>109</v>
      </c>
      <c r="I26" s="26">
        <v>9.7061442564559197</v>
      </c>
      <c r="J26" s="27">
        <v>656</v>
      </c>
      <c r="K26" s="26">
        <v>58.4149599287623</v>
      </c>
      <c r="L26" s="27">
        <v>323</v>
      </c>
      <c r="M26" s="26">
        <v>28.7622439893143</v>
      </c>
      <c r="N26" s="33">
        <v>0</v>
      </c>
      <c r="O26" s="26">
        <v>0</v>
      </c>
      <c r="P26" s="35">
        <v>14</v>
      </c>
      <c r="Q26" s="29">
        <v>1.2466607301870001</v>
      </c>
      <c r="R26" s="25">
        <v>230</v>
      </c>
      <c r="S26" s="29">
        <v>20.480854853072099</v>
      </c>
      <c r="T26" s="25">
        <v>97</v>
      </c>
      <c r="U26" s="30">
        <v>8.6375779162956405</v>
      </c>
      <c r="V26" s="31">
        <v>359</v>
      </c>
      <c r="W26" s="32">
        <v>100</v>
      </c>
    </row>
    <row r="27" spans="1:23" s="22" customFormat="1" ht="15" customHeight="1" x14ac:dyDescent="0.25">
      <c r="A27" s="21" t="s">
        <v>17</v>
      </c>
      <c r="B27" s="57" t="s">
        <v>40</v>
      </c>
      <c r="C27" s="60">
        <v>472</v>
      </c>
      <c r="D27" s="59">
        <v>9</v>
      </c>
      <c r="E27" s="49">
        <v>1.9067796610169501</v>
      </c>
      <c r="F27" s="50">
        <v>3</v>
      </c>
      <c r="G27" s="49">
        <v>0.63559322033898003</v>
      </c>
      <c r="H27" s="50">
        <v>13</v>
      </c>
      <c r="I27" s="49">
        <v>2.7542372881355899</v>
      </c>
      <c r="J27" s="50">
        <v>44</v>
      </c>
      <c r="K27" s="49">
        <v>9.3220338983050901</v>
      </c>
      <c r="L27" s="51">
        <v>393</v>
      </c>
      <c r="M27" s="49">
        <v>83.262711864406796</v>
      </c>
      <c r="N27" s="50">
        <v>1</v>
      </c>
      <c r="O27" s="49">
        <v>0.21186440677966001</v>
      </c>
      <c r="P27" s="58">
        <v>9</v>
      </c>
      <c r="Q27" s="53">
        <v>1.9067796610169501</v>
      </c>
      <c r="R27" s="59">
        <v>183</v>
      </c>
      <c r="S27" s="53">
        <v>38.771186440678001</v>
      </c>
      <c r="T27" s="48">
        <v>38</v>
      </c>
      <c r="U27" s="54">
        <v>8.0508474576271194</v>
      </c>
      <c r="V27" s="55">
        <v>130</v>
      </c>
      <c r="W27" s="56">
        <v>100</v>
      </c>
    </row>
    <row r="28" spans="1:23" s="22" customFormat="1" ht="15" customHeight="1" x14ac:dyDescent="0.25">
      <c r="A28" s="21" t="s">
        <v>17</v>
      </c>
      <c r="B28" s="23" t="s">
        <v>39</v>
      </c>
      <c r="C28" s="36">
        <v>1088</v>
      </c>
      <c r="D28" s="34">
        <v>3</v>
      </c>
      <c r="E28" s="26">
        <v>0.27573529411765002</v>
      </c>
      <c r="F28" s="27">
        <v>23</v>
      </c>
      <c r="G28" s="26">
        <v>2.1139705882352899</v>
      </c>
      <c r="H28" s="27">
        <v>266</v>
      </c>
      <c r="I28" s="26">
        <v>24.448529411764699</v>
      </c>
      <c r="J28" s="27">
        <v>488</v>
      </c>
      <c r="K28" s="26">
        <v>44.852941176470601</v>
      </c>
      <c r="L28" s="33">
        <v>281</v>
      </c>
      <c r="M28" s="26">
        <v>25.827205882352899</v>
      </c>
      <c r="N28" s="27">
        <v>2</v>
      </c>
      <c r="O28" s="26">
        <v>0.18382352941176</v>
      </c>
      <c r="P28" s="28">
        <v>25</v>
      </c>
      <c r="Q28" s="29">
        <v>2.2977941176470602</v>
      </c>
      <c r="R28" s="25">
        <v>236</v>
      </c>
      <c r="S28" s="29">
        <v>21.6911764705882</v>
      </c>
      <c r="T28" s="34">
        <v>215</v>
      </c>
      <c r="U28" s="30">
        <v>19.761029411764699</v>
      </c>
      <c r="V28" s="31">
        <v>279</v>
      </c>
      <c r="W28" s="32">
        <v>100</v>
      </c>
    </row>
    <row r="29" spans="1:23" s="22" customFormat="1" ht="15" customHeight="1" x14ac:dyDescent="0.25">
      <c r="A29" s="21" t="s">
        <v>17</v>
      </c>
      <c r="B29" s="57" t="s">
        <v>38</v>
      </c>
      <c r="C29" s="47">
        <v>1256</v>
      </c>
      <c r="D29" s="48">
        <v>3</v>
      </c>
      <c r="E29" s="49">
        <v>0.23885350318470999</v>
      </c>
      <c r="F29" s="50">
        <v>61</v>
      </c>
      <c r="G29" s="49">
        <v>4.8566878980891701</v>
      </c>
      <c r="H29" s="51">
        <v>386</v>
      </c>
      <c r="I29" s="49">
        <v>30.732484076433099</v>
      </c>
      <c r="J29" s="50">
        <v>190</v>
      </c>
      <c r="K29" s="49">
        <v>15.1273885350319</v>
      </c>
      <c r="L29" s="51">
        <v>582</v>
      </c>
      <c r="M29" s="49">
        <v>46.3375796178344</v>
      </c>
      <c r="N29" s="50">
        <v>2</v>
      </c>
      <c r="O29" s="49">
        <v>0.15923566878980999</v>
      </c>
      <c r="P29" s="58">
        <v>32</v>
      </c>
      <c r="Q29" s="53">
        <v>2.5477707006369399</v>
      </c>
      <c r="R29" s="48">
        <v>328</v>
      </c>
      <c r="S29" s="53">
        <v>26.1146496815287</v>
      </c>
      <c r="T29" s="48">
        <v>412</v>
      </c>
      <c r="U29" s="54">
        <v>32.802547770700599</v>
      </c>
      <c r="V29" s="55">
        <v>416</v>
      </c>
      <c r="W29" s="56">
        <v>99.278846153846203</v>
      </c>
    </row>
    <row r="30" spans="1:23" s="22" customFormat="1" ht="15" customHeight="1" x14ac:dyDescent="0.25">
      <c r="A30" s="21" t="s">
        <v>17</v>
      </c>
      <c r="B30" s="23" t="s">
        <v>41</v>
      </c>
      <c r="C30" s="24">
        <v>5370</v>
      </c>
      <c r="D30" s="34">
        <v>41</v>
      </c>
      <c r="E30" s="26">
        <v>0.76350093109869999</v>
      </c>
      <c r="F30" s="33">
        <v>89</v>
      </c>
      <c r="G30" s="26">
        <v>1.6573556797020501</v>
      </c>
      <c r="H30" s="27">
        <v>504</v>
      </c>
      <c r="I30" s="26">
        <v>9.3854748603352007</v>
      </c>
      <c r="J30" s="27">
        <v>1577</v>
      </c>
      <c r="K30" s="26">
        <v>29.366852886406001</v>
      </c>
      <c r="L30" s="27">
        <v>2985</v>
      </c>
      <c r="M30" s="26">
        <v>55.586592178770999</v>
      </c>
      <c r="N30" s="27">
        <v>1</v>
      </c>
      <c r="O30" s="26" t="s">
        <v>75</v>
      </c>
      <c r="P30" s="28">
        <v>173</v>
      </c>
      <c r="Q30" s="29">
        <v>3.2216014897579202</v>
      </c>
      <c r="R30" s="25">
        <v>984</v>
      </c>
      <c r="S30" s="29">
        <v>18.3240223463687</v>
      </c>
      <c r="T30" s="34">
        <v>415</v>
      </c>
      <c r="U30" s="30">
        <v>7.7281191806331497</v>
      </c>
      <c r="V30" s="31">
        <v>1185</v>
      </c>
      <c r="W30" s="32">
        <v>100</v>
      </c>
    </row>
    <row r="31" spans="1:23" s="22" customFormat="1" ht="15" customHeight="1" x14ac:dyDescent="0.25">
      <c r="A31" s="21" t="s">
        <v>17</v>
      </c>
      <c r="B31" s="57" t="s">
        <v>42</v>
      </c>
      <c r="C31" s="60">
        <v>2636</v>
      </c>
      <c r="D31" s="48">
        <v>136</v>
      </c>
      <c r="E31" s="49">
        <v>5.1593323216995497</v>
      </c>
      <c r="F31" s="51">
        <v>128</v>
      </c>
      <c r="G31" s="49">
        <v>4.8558421851289797</v>
      </c>
      <c r="H31" s="50">
        <v>371</v>
      </c>
      <c r="I31" s="49">
        <v>14.0743550834598</v>
      </c>
      <c r="J31" s="51">
        <v>688</v>
      </c>
      <c r="K31" s="49">
        <v>26.100151745068299</v>
      </c>
      <c r="L31" s="50">
        <v>1248</v>
      </c>
      <c r="M31" s="49">
        <v>47.344461305007599</v>
      </c>
      <c r="N31" s="50">
        <v>1</v>
      </c>
      <c r="O31" s="49" t="s">
        <v>75</v>
      </c>
      <c r="P31" s="52">
        <v>64</v>
      </c>
      <c r="Q31" s="53">
        <v>2.4279210925644898</v>
      </c>
      <c r="R31" s="48">
        <v>607</v>
      </c>
      <c r="S31" s="53">
        <v>23.0273141122914</v>
      </c>
      <c r="T31" s="59">
        <v>425</v>
      </c>
      <c r="U31" s="54">
        <v>16.1229135053111</v>
      </c>
      <c r="V31" s="55">
        <v>843</v>
      </c>
      <c r="W31" s="56">
        <v>100</v>
      </c>
    </row>
    <row r="32" spans="1:23" s="22" customFormat="1" ht="15" customHeight="1" x14ac:dyDescent="0.25">
      <c r="A32" s="21" t="s">
        <v>17</v>
      </c>
      <c r="B32" s="23" t="s">
        <v>44</v>
      </c>
      <c r="C32" s="24">
        <v>842</v>
      </c>
      <c r="D32" s="25">
        <v>2</v>
      </c>
      <c r="E32" s="26">
        <v>0.2375296912114</v>
      </c>
      <c r="F32" s="27">
        <v>8</v>
      </c>
      <c r="G32" s="26">
        <v>0.95011876484560998</v>
      </c>
      <c r="H32" s="27">
        <v>25</v>
      </c>
      <c r="I32" s="26">
        <v>2.9691211401425202</v>
      </c>
      <c r="J32" s="27">
        <v>560</v>
      </c>
      <c r="K32" s="26">
        <v>66.5083135391924</v>
      </c>
      <c r="L32" s="33">
        <v>238</v>
      </c>
      <c r="M32" s="26">
        <v>28.266033254156799</v>
      </c>
      <c r="N32" s="33">
        <v>0</v>
      </c>
      <c r="O32" s="26">
        <v>0</v>
      </c>
      <c r="P32" s="35">
        <v>9</v>
      </c>
      <c r="Q32" s="29">
        <v>1.06888361045131</v>
      </c>
      <c r="R32" s="34">
        <v>205</v>
      </c>
      <c r="S32" s="29">
        <v>24.346793349168699</v>
      </c>
      <c r="T32" s="25">
        <v>27</v>
      </c>
      <c r="U32" s="30">
        <v>3.2066508313539202</v>
      </c>
      <c r="V32" s="31">
        <v>298</v>
      </c>
      <c r="W32" s="32">
        <v>100</v>
      </c>
    </row>
    <row r="33" spans="1:23" s="22" customFormat="1" ht="15" customHeight="1" x14ac:dyDescent="0.25">
      <c r="A33" s="21" t="s">
        <v>17</v>
      </c>
      <c r="B33" s="57" t="s">
        <v>43</v>
      </c>
      <c r="C33" s="47">
        <v>2699</v>
      </c>
      <c r="D33" s="59">
        <v>10</v>
      </c>
      <c r="E33" s="49">
        <v>0.37050759540570999</v>
      </c>
      <c r="F33" s="50">
        <v>30</v>
      </c>
      <c r="G33" s="49">
        <v>1.11152278621712</v>
      </c>
      <c r="H33" s="51">
        <v>245</v>
      </c>
      <c r="I33" s="49">
        <v>9.0774360874397892</v>
      </c>
      <c r="J33" s="50">
        <v>552</v>
      </c>
      <c r="K33" s="49">
        <v>20.452019266394998</v>
      </c>
      <c r="L33" s="50">
        <v>1783</v>
      </c>
      <c r="M33" s="49">
        <v>66.061504260837395</v>
      </c>
      <c r="N33" s="51">
        <v>9</v>
      </c>
      <c r="O33" s="49">
        <v>0.33345683586514002</v>
      </c>
      <c r="P33" s="58">
        <v>70</v>
      </c>
      <c r="Q33" s="53">
        <v>2.5935531678399402</v>
      </c>
      <c r="R33" s="59">
        <v>712</v>
      </c>
      <c r="S33" s="53">
        <v>26.380140792886301</v>
      </c>
      <c r="T33" s="59">
        <v>212</v>
      </c>
      <c r="U33" s="54">
        <v>7.8547610226009699</v>
      </c>
      <c r="V33" s="55">
        <v>682</v>
      </c>
      <c r="W33" s="56">
        <v>100</v>
      </c>
    </row>
    <row r="34" spans="1:23" s="22" customFormat="1" ht="15" customHeight="1" x14ac:dyDescent="0.25">
      <c r="A34" s="21" t="s">
        <v>17</v>
      </c>
      <c r="B34" s="23" t="s">
        <v>45</v>
      </c>
      <c r="C34" s="36">
        <v>526</v>
      </c>
      <c r="D34" s="25">
        <v>126</v>
      </c>
      <c r="E34" s="26">
        <v>23.954372623574201</v>
      </c>
      <c r="F34" s="27">
        <v>2</v>
      </c>
      <c r="G34" s="26">
        <v>0.38022813688212997</v>
      </c>
      <c r="H34" s="33">
        <v>27</v>
      </c>
      <c r="I34" s="26">
        <v>5.1330798479087498</v>
      </c>
      <c r="J34" s="27">
        <v>12</v>
      </c>
      <c r="K34" s="26">
        <v>2.2813688212927801</v>
      </c>
      <c r="L34" s="33">
        <v>351</v>
      </c>
      <c r="M34" s="26">
        <v>66.730038022813702</v>
      </c>
      <c r="N34" s="33">
        <v>2</v>
      </c>
      <c r="O34" s="26">
        <v>0.38022813688212997</v>
      </c>
      <c r="P34" s="28">
        <v>6</v>
      </c>
      <c r="Q34" s="29">
        <v>1.14068441064639</v>
      </c>
      <c r="R34" s="34">
        <v>90</v>
      </c>
      <c r="S34" s="29">
        <v>17.110266159695801</v>
      </c>
      <c r="T34" s="34">
        <v>32</v>
      </c>
      <c r="U34" s="30">
        <v>6.0836501901140698</v>
      </c>
      <c r="V34" s="31">
        <v>180</v>
      </c>
      <c r="W34" s="32">
        <v>100</v>
      </c>
    </row>
    <row r="35" spans="1:23" s="22" customFormat="1" ht="15" customHeight="1" x14ac:dyDescent="0.25">
      <c r="A35" s="21" t="s">
        <v>17</v>
      </c>
      <c r="B35" s="57" t="s">
        <v>48</v>
      </c>
      <c r="C35" s="60">
        <v>1217</v>
      </c>
      <c r="D35" s="59">
        <v>31</v>
      </c>
      <c r="E35" s="49">
        <v>2.5472473294987701</v>
      </c>
      <c r="F35" s="50">
        <v>40</v>
      </c>
      <c r="G35" s="49">
        <v>3.2867707477403498</v>
      </c>
      <c r="H35" s="51">
        <v>433</v>
      </c>
      <c r="I35" s="49">
        <v>35.579293344289198</v>
      </c>
      <c r="J35" s="50">
        <v>210</v>
      </c>
      <c r="K35" s="49">
        <v>17.255546425636801</v>
      </c>
      <c r="L35" s="51">
        <v>465</v>
      </c>
      <c r="M35" s="49">
        <v>38.208709942481498</v>
      </c>
      <c r="N35" s="50">
        <v>4</v>
      </c>
      <c r="O35" s="49">
        <v>0.32867707477403002</v>
      </c>
      <c r="P35" s="58">
        <v>34</v>
      </c>
      <c r="Q35" s="53">
        <v>2.79375513557929</v>
      </c>
      <c r="R35" s="59">
        <v>329</v>
      </c>
      <c r="S35" s="53">
        <v>27.033689400164299</v>
      </c>
      <c r="T35" s="59">
        <v>245</v>
      </c>
      <c r="U35" s="54">
        <v>20.131470829909599</v>
      </c>
      <c r="V35" s="55">
        <v>315</v>
      </c>
      <c r="W35" s="56">
        <v>100</v>
      </c>
    </row>
    <row r="36" spans="1:23" s="22" customFormat="1" ht="15" customHeight="1" x14ac:dyDescent="0.25">
      <c r="A36" s="21" t="s">
        <v>17</v>
      </c>
      <c r="B36" s="23" t="s">
        <v>52</v>
      </c>
      <c r="C36" s="36">
        <v>1857</v>
      </c>
      <c r="D36" s="34">
        <v>33</v>
      </c>
      <c r="E36" s="26">
        <v>1.7770597738287599</v>
      </c>
      <c r="F36" s="27">
        <v>37</v>
      </c>
      <c r="G36" s="26">
        <v>1.9924609585352699</v>
      </c>
      <c r="H36" s="27">
        <v>871</v>
      </c>
      <c r="I36" s="26">
        <v>46.903607969843797</v>
      </c>
      <c r="J36" s="33">
        <v>343</v>
      </c>
      <c r="K36" s="26">
        <v>18.470651588583699</v>
      </c>
      <c r="L36" s="33">
        <v>468</v>
      </c>
      <c r="M36" s="26">
        <v>25.201938610662399</v>
      </c>
      <c r="N36" s="27">
        <v>26</v>
      </c>
      <c r="O36" s="26">
        <v>1.4001077005923499</v>
      </c>
      <c r="P36" s="35">
        <v>79</v>
      </c>
      <c r="Q36" s="29">
        <v>4.2541733979536902</v>
      </c>
      <c r="R36" s="34">
        <v>473</v>
      </c>
      <c r="S36" s="29">
        <v>25.471190091545498</v>
      </c>
      <c r="T36" s="25">
        <v>360</v>
      </c>
      <c r="U36" s="30">
        <v>19.3861066235864</v>
      </c>
      <c r="V36" s="31">
        <v>162</v>
      </c>
      <c r="W36" s="32">
        <v>100</v>
      </c>
    </row>
    <row r="37" spans="1:23" s="22" customFormat="1" ht="15" customHeight="1" x14ac:dyDescent="0.25">
      <c r="A37" s="21" t="s">
        <v>17</v>
      </c>
      <c r="B37" s="57" t="s">
        <v>49</v>
      </c>
      <c r="C37" s="47">
        <v>521</v>
      </c>
      <c r="D37" s="48">
        <v>1</v>
      </c>
      <c r="E37" s="49">
        <v>0.19193857965451</v>
      </c>
      <c r="F37" s="50">
        <v>9</v>
      </c>
      <c r="G37" s="49">
        <v>1.7274472168906001</v>
      </c>
      <c r="H37" s="50">
        <v>42</v>
      </c>
      <c r="I37" s="49">
        <v>8.0614203454894504</v>
      </c>
      <c r="J37" s="50">
        <v>34</v>
      </c>
      <c r="K37" s="49">
        <v>6.5259117082533598</v>
      </c>
      <c r="L37" s="50">
        <v>416</v>
      </c>
      <c r="M37" s="49">
        <v>79.846449136276405</v>
      </c>
      <c r="N37" s="51">
        <v>0</v>
      </c>
      <c r="O37" s="49">
        <v>0</v>
      </c>
      <c r="P37" s="58">
        <v>19</v>
      </c>
      <c r="Q37" s="53">
        <v>3.6468330134357001</v>
      </c>
      <c r="R37" s="59">
        <v>189</v>
      </c>
      <c r="S37" s="53">
        <v>36.276391554702499</v>
      </c>
      <c r="T37" s="48">
        <v>38</v>
      </c>
      <c r="U37" s="54">
        <v>7.2936660268714002</v>
      </c>
      <c r="V37" s="55">
        <v>97</v>
      </c>
      <c r="W37" s="56">
        <v>100</v>
      </c>
    </row>
    <row r="38" spans="1:23" s="22" customFormat="1" ht="15" customHeight="1" x14ac:dyDescent="0.25">
      <c r="A38" s="21" t="s">
        <v>17</v>
      </c>
      <c r="B38" s="23" t="s">
        <v>50</v>
      </c>
      <c r="C38" s="24">
        <v>2735</v>
      </c>
      <c r="D38" s="25">
        <v>3</v>
      </c>
      <c r="E38" s="26">
        <v>0.10968921389397</v>
      </c>
      <c r="F38" s="27">
        <v>106</v>
      </c>
      <c r="G38" s="26">
        <v>3.8756855575868401</v>
      </c>
      <c r="H38" s="27">
        <v>1307</v>
      </c>
      <c r="I38" s="26">
        <v>47.787934186471702</v>
      </c>
      <c r="J38" s="27">
        <v>798</v>
      </c>
      <c r="K38" s="26">
        <v>29.177330895795301</v>
      </c>
      <c r="L38" s="27">
        <v>488</v>
      </c>
      <c r="M38" s="26">
        <v>17.842778793418599</v>
      </c>
      <c r="N38" s="27">
        <v>3</v>
      </c>
      <c r="O38" s="26">
        <v>0.10968921389397</v>
      </c>
      <c r="P38" s="28">
        <v>30</v>
      </c>
      <c r="Q38" s="29">
        <v>1.09689213893967</v>
      </c>
      <c r="R38" s="34">
        <v>691</v>
      </c>
      <c r="S38" s="29">
        <v>25.265082266910401</v>
      </c>
      <c r="T38" s="25">
        <v>471</v>
      </c>
      <c r="U38" s="30">
        <v>17.221206581352799</v>
      </c>
      <c r="V38" s="31">
        <v>525</v>
      </c>
      <c r="W38" s="32">
        <v>100</v>
      </c>
    </row>
    <row r="39" spans="1:23" s="22" customFormat="1" ht="15" customHeight="1" x14ac:dyDescent="0.25">
      <c r="A39" s="21" t="s">
        <v>17</v>
      </c>
      <c r="B39" s="57" t="s">
        <v>51</v>
      </c>
      <c r="C39" s="47">
        <v>1176</v>
      </c>
      <c r="D39" s="59">
        <v>103</v>
      </c>
      <c r="E39" s="49">
        <v>8.7585034013605494</v>
      </c>
      <c r="F39" s="50">
        <v>8</v>
      </c>
      <c r="G39" s="49">
        <v>0.68027210884353995</v>
      </c>
      <c r="H39" s="51">
        <v>828</v>
      </c>
      <c r="I39" s="49">
        <v>70.4081632653062</v>
      </c>
      <c r="J39" s="50">
        <v>27</v>
      </c>
      <c r="K39" s="49">
        <v>2.2959183673469399</v>
      </c>
      <c r="L39" s="51">
        <v>201</v>
      </c>
      <c r="M39" s="49">
        <v>17.091836734693899</v>
      </c>
      <c r="N39" s="50">
        <v>0</v>
      </c>
      <c r="O39" s="49">
        <v>0</v>
      </c>
      <c r="P39" s="58">
        <v>9</v>
      </c>
      <c r="Q39" s="53">
        <v>0.76530612244898</v>
      </c>
      <c r="R39" s="48">
        <v>185</v>
      </c>
      <c r="S39" s="53">
        <v>15.7312925170068</v>
      </c>
      <c r="T39" s="48">
        <v>191</v>
      </c>
      <c r="U39" s="54">
        <v>16.2414965986395</v>
      </c>
      <c r="V39" s="55">
        <v>230</v>
      </c>
      <c r="W39" s="56">
        <v>100</v>
      </c>
    </row>
    <row r="40" spans="1:23" s="22" customFormat="1" ht="15" customHeight="1" x14ac:dyDescent="0.25">
      <c r="A40" s="21" t="s">
        <v>17</v>
      </c>
      <c r="B40" s="23" t="s">
        <v>53</v>
      </c>
      <c r="C40" s="36">
        <v>10203</v>
      </c>
      <c r="D40" s="25">
        <v>61</v>
      </c>
      <c r="E40" s="26">
        <v>0.59786337351759</v>
      </c>
      <c r="F40" s="27">
        <v>505</v>
      </c>
      <c r="G40" s="26">
        <v>4.9495246496128598</v>
      </c>
      <c r="H40" s="27">
        <v>4081</v>
      </c>
      <c r="I40" s="26">
        <v>39.998039792218002</v>
      </c>
      <c r="J40" s="33">
        <v>2972</v>
      </c>
      <c r="K40" s="26">
        <v>29.1286876408899</v>
      </c>
      <c r="L40" s="33">
        <v>2419</v>
      </c>
      <c r="M40" s="26">
        <v>23.7087131235911</v>
      </c>
      <c r="N40" s="27">
        <v>29</v>
      </c>
      <c r="O40" s="26">
        <v>0.28423012839361</v>
      </c>
      <c r="P40" s="28">
        <v>136</v>
      </c>
      <c r="Q40" s="29">
        <v>1.3329412917769301</v>
      </c>
      <c r="R40" s="34">
        <v>3319</v>
      </c>
      <c r="S40" s="29">
        <v>32.529648142703103</v>
      </c>
      <c r="T40" s="25">
        <v>2217</v>
      </c>
      <c r="U40" s="30">
        <v>21.728903263745998</v>
      </c>
      <c r="V40" s="31">
        <v>1436</v>
      </c>
      <c r="W40" s="32">
        <v>100</v>
      </c>
    </row>
    <row r="41" spans="1:23" s="22" customFormat="1" ht="15" customHeight="1" x14ac:dyDescent="0.25">
      <c r="A41" s="21" t="s">
        <v>17</v>
      </c>
      <c r="B41" s="57" t="s">
        <v>46</v>
      </c>
      <c r="C41" s="47">
        <v>769</v>
      </c>
      <c r="D41" s="59">
        <v>2</v>
      </c>
      <c r="E41" s="49">
        <v>0.26007802340702002</v>
      </c>
      <c r="F41" s="50">
        <v>6</v>
      </c>
      <c r="G41" s="49">
        <v>0.78023407022107005</v>
      </c>
      <c r="H41" s="50">
        <v>212</v>
      </c>
      <c r="I41" s="49">
        <v>27.5682704811443</v>
      </c>
      <c r="J41" s="50">
        <v>306</v>
      </c>
      <c r="K41" s="49">
        <v>39.791937581274397</v>
      </c>
      <c r="L41" s="51">
        <v>216</v>
      </c>
      <c r="M41" s="49">
        <v>28.088426527958401</v>
      </c>
      <c r="N41" s="51">
        <v>1</v>
      </c>
      <c r="O41" s="49">
        <v>0.13003901170351001</v>
      </c>
      <c r="P41" s="52">
        <v>26</v>
      </c>
      <c r="Q41" s="53">
        <v>3.3810143042912899</v>
      </c>
      <c r="R41" s="48">
        <v>184</v>
      </c>
      <c r="S41" s="53">
        <v>23.927178153446</v>
      </c>
      <c r="T41" s="59">
        <v>125</v>
      </c>
      <c r="U41" s="54">
        <v>16.254876462938899</v>
      </c>
      <c r="V41" s="55">
        <v>677</v>
      </c>
      <c r="W41" s="56">
        <v>100</v>
      </c>
    </row>
    <row r="42" spans="1:23" s="22" customFormat="1" ht="15" customHeight="1" x14ac:dyDescent="0.25">
      <c r="A42" s="21" t="s">
        <v>17</v>
      </c>
      <c r="B42" s="23" t="s">
        <v>47</v>
      </c>
      <c r="C42" s="36">
        <v>366</v>
      </c>
      <c r="D42" s="25">
        <v>99</v>
      </c>
      <c r="E42" s="26">
        <v>27.0491803278689</v>
      </c>
      <c r="F42" s="27">
        <v>9</v>
      </c>
      <c r="G42" s="26">
        <v>2.4590163934426199</v>
      </c>
      <c r="H42" s="27">
        <v>29</v>
      </c>
      <c r="I42" s="26">
        <v>7.9234972677595703</v>
      </c>
      <c r="J42" s="33">
        <v>29</v>
      </c>
      <c r="K42" s="26">
        <v>7.9234972677595703</v>
      </c>
      <c r="L42" s="33">
        <v>195</v>
      </c>
      <c r="M42" s="26">
        <v>53.278688524590201</v>
      </c>
      <c r="N42" s="33">
        <v>1</v>
      </c>
      <c r="O42" s="26">
        <v>0.27322404371585002</v>
      </c>
      <c r="P42" s="28">
        <v>4</v>
      </c>
      <c r="Q42" s="29">
        <v>1.0928961748633901</v>
      </c>
      <c r="R42" s="34">
        <v>67</v>
      </c>
      <c r="S42" s="29">
        <v>18.3060109289618</v>
      </c>
      <c r="T42" s="25">
        <v>26</v>
      </c>
      <c r="U42" s="30">
        <v>7.10382513661202</v>
      </c>
      <c r="V42" s="31">
        <v>168</v>
      </c>
      <c r="W42" s="32">
        <v>100</v>
      </c>
    </row>
    <row r="43" spans="1:23" s="22" customFormat="1" ht="15" customHeight="1" x14ac:dyDescent="0.25">
      <c r="A43" s="21" t="s">
        <v>17</v>
      </c>
      <c r="B43" s="57" t="s">
        <v>54</v>
      </c>
      <c r="C43" s="47">
        <v>3248</v>
      </c>
      <c r="D43" s="48">
        <v>12</v>
      </c>
      <c r="E43" s="49">
        <v>0.36945812807882</v>
      </c>
      <c r="F43" s="50">
        <v>41</v>
      </c>
      <c r="G43" s="49">
        <v>1.26231527093596</v>
      </c>
      <c r="H43" s="51">
        <v>223</v>
      </c>
      <c r="I43" s="49">
        <v>6.8657635467980302</v>
      </c>
      <c r="J43" s="50">
        <v>880</v>
      </c>
      <c r="K43" s="49">
        <v>27.093596059113299</v>
      </c>
      <c r="L43" s="50">
        <v>1927</v>
      </c>
      <c r="M43" s="49">
        <v>59.328817733990199</v>
      </c>
      <c r="N43" s="50">
        <v>4</v>
      </c>
      <c r="O43" s="49">
        <v>0.12315270935960999</v>
      </c>
      <c r="P43" s="52">
        <v>161</v>
      </c>
      <c r="Q43" s="53">
        <v>4.9568965517241397</v>
      </c>
      <c r="R43" s="59">
        <v>956</v>
      </c>
      <c r="S43" s="53">
        <v>29.433497536945801</v>
      </c>
      <c r="T43" s="59">
        <v>113</v>
      </c>
      <c r="U43" s="54">
        <v>3.4790640394088701</v>
      </c>
      <c r="V43" s="55">
        <v>959</v>
      </c>
      <c r="W43" s="56">
        <v>100</v>
      </c>
    </row>
    <row r="44" spans="1:23" s="22" customFormat="1" ht="15" customHeight="1" x14ac:dyDescent="0.25">
      <c r="A44" s="21" t="s">
        <v>17</v>
      </c>
      <c r="B44" s="23" t="s">
        <v>55</v>
      </c>
      <c r="C44" s="24">
        <v>1278</v>
      </c>
      <c r="D44" s="25">
        <v>190</v>
      </c>
      <c r="E44" s="26">
        <v>14.8669796557121</v>
      </c>
      <c r="F44" s="33">
        <v>22</v>
      </c>
      <c r="G44" s="26">
        <v>1.7214397496087599</v>
      </c>
      <c r="H44" s="27">
        <v>225</v>
      </c>
      <c r="I44" s="26">
        <v>17.6056338028169</v>
      </c>
      <c r="J44" s="27">
        <v>184</v>
      </c>
      <c r="K44" s="26">
        <v>14.397496087636901</v>
      </c>
      <c r="L44" s="27">
        <v>577</v>
      </c>
      <c r="M44" s="26">
        <v>45.148669796557101</v>
      </c>
      <c r="N44" s="33">
        <v>3</v>
      </c>
      <c r="O44" s="26">
        <v>0.23474178403755999</v>
      </c>
      <c r="P44" s="35">
        <v>77</v>
      </c>
      <c r="Q44" s="29">
        <v>6.0250391236306697</v>
      </c>
      <c r="R44" s="34">
        <v>364</v>
      </c>
      <c r="S44" s="29">
        <v>28.482003129890501</v>
      </c>
      <c r="T44" s="34">
        <v>111</v>
      </c>
      <c r="U44" s="30">
        <v>8.6854460093896702</v>
      </c>
      <c r="V44" s="31">
        <v>495</v>
      </c>
      <c r="W44" s="32">
        <v>100</v>
      </c>
    </row>
    <row r="45" spans="1:23" s="22" customFormat="1" ht="15" customHeight="1" x14ac:dyDescent="0.25">
      <c r="A45" s="21" t="s">
        <v>17</v>
      </c>
      <c r="B45" s="57" t="s">
        <v>56</v>
      </c>
      <c r="C45" s="47">
        <v>2878</v>
      </c>
      <c r="D45" s="59">
        <v>65</v>
      </c>
      <c r="E45" s="49">
        <v>2.2585128561500998</v>
      </c>
      <c r="F45" s="50">
        <v>46</v>
      </c>
      <c r="G45" s="49">
        <v>1.59833217512161</v>
      </c>
      <c r="H45" s="51">
        <v>801</v>
      </c>
      <c r="I45" s="49">
        <v>27.8318276580959</v>
      </c>
      <c r="J45" s="50">
        <v>110</v>
      </c>
      <c r="K45" s="49">
        <v>3.82209867963864</v>
      </c>
      <c r="L45" s="51">
        <v>1673</v>
      </c>
      <c r="M45" s="49">
        <v>58.130646282140397</v>
      </c>
      <c r="N45" s="50">
        <v>20</v>
      </c>
      <c r="O45" s="49">
        <v>0.69492703266156997</v>
      </c>
      <c r="P45" s="52">
        <v>163</v>
      </c>
      <c r="Q45" s="53">
        <v>5.6636553161918002</v>
      </c>
      <c r="R45" s="48">
        <v>632</v>
      </c>
      <c r="S45" s="53">
        <v>21.959694232105601</v>
      </c>
      <c r="T45" s="59">
        <v>172</v>
      </c>
      <c r="U45" s="54">
        <v>5.97637248088951</v>
      </c>
      <c r="V45" s="55">
        <v>360</v>
      </c>
      <c r="W45" s="56">
        <v>100</v>
      </c>
    </row>
    <row r="46" spans="1:23" s="22" customFormat="1" ht="15" customHeight="1" x14ac:dyDescent="0.25">
      <c r="A46" s="21" t="s">
        <v>17</v>
      </c>
      <c r="B46" s="23" t="s">
        <v>57</v>
      </c>
      <c r="C46" s="24">
        <v>7948</v>
      </c>
      <c r="D46" s="25">
        <v>9</v>
      </c>
      <c r="E46" s="26">
        <v>0.11323603422245</v>
      </c>
      <c r="F46" s="27">
        <v>126</v>
      </c>
      <c r="G46" s="26">
        <v>1.5853044791142401</v>
      </c>
      <c r="H46" s="27">
        <v>875</v>
      </c>
      <c r="I46" s="26">
        <v>11.009058882737801</v>
      </c>
      <c r="J46" s="27">
        <v>1211</v>
      </c>
      <c r="K46" s="26">
        <v>15.2365374937091</v>
      </c>
      <c r="L46" s="33">
        <v>5529</v>
      </c>
      <c r="M46" s="26">
        <v>69.564670357322598</v>
      </c>
      <c r="N46" s="33">
        <v>4</v>
      </c>
      <c r="O46" s="26">
        <v>5.0327126321090002E-2</v>
      </c>
      <c r="P46" s="35">
        <v>194</v>
      </c>
      <c r="Q46" s="29">
        <v>2.44086562657272</v>
      </c>
      <c r="R46" s="25">
        <v>2089</v>
      </c>
      <c r="S46" s="29">
        <v>26.2833417211877</v>
      </c>
      <c r="T46" s="25">
        <v>439</v>
      </c>
      <c r="U46" s="30">
        <v>5.5234021137393103</v>
      </c>
      <c r="V46" s="31">
        <v>778</v>
      </c>
      <c r="W46" s="32">
        <v>100</v>
      </c>
    </row>
    <row r="47" spans="1:23" s="22" customFormat="1" ht="15" customHeight="1" x14ac:dyDescent="0.25">
      <c r="A47" s="21" t="s">
        <v>17</v>
      </c>
      <c r="B47" s="57" t="s">
        <v>58</v>
      </c>
      <c r="C47" s="60">
        <v>249</v>
      </c>
      <c r="D47" s="48">
        <v>1</v>
      </c>
      <c r="E47" s="49">
        <v>0.40160642570281002</v>
      </c>
      <c r="F47" s="51">
        <v>4</v>
      </c>
      <c r="G47" s="49">
        <v>1.6064257028112501</v>
      </c>
      <c r="H47" s="51">
        <v>81</v>
      </c>
      <c r="I47" s="49">
        <v>32.530120481927703</v>
      </c>
      <c r="J47" s="51">
        <v>33</v>
      </c>
      <c r="K47" s="49">
        <v>13.253012048192801</v>
      </c>
      <c r="L47" s="51">
        <v>116</v>
      </c>
      <c r="M47" s="49">
        <v>46.586345381526101</v>
      </c>
      <c r="N47" s="50">
        <v>0</v>
      </c>
      <c r="O47" s="49">
        <v>0</v>
      </c>
      <c r="P47" s="52">
        <v>14</v>
      </c>
      <c r="Q47" s="53">
        <v>5.6224899598393598</v>
      </c>
      <c r="R47" s="59">
        <v>92</v>
      </c>
      <c r="S47" s="53">
        <v>36.947791164658597</v>
      </c>
      <c r="T47" s="48">
        <v>22</v>
      </c>
      <c r="U47" s="54">
        <v>8.8353413654618507</v>
      </c>
      <c r="V47" s="55">
        <v>64</v>
      </c>
      <c r="W47" s="56">
        <v>100</v>
      </c>
    </row>
    <row r="48" spans="1:23" s="22" customFormat="1" ht="15" customHeight="1" x14ac:dyDescent="0.25">
      <c r="A48" s="21" t="s">
        <v>17</v>
      </c>
      <c r="B48" s="23" t="s">
        <v>59</v>
      </c>
      <c r="C48" s="24">
        <v>723</v>
      </c>
      <c r="D48" s="34">
        <v>2</v>
      </c>
      <c r="E48" s="26">
        <v>0.27662517289073002</v>
      </c>
      <c r="F48" s="27">
        <v>10</v>
      </c>
      <c r="G48" s="26">
        <v>1.3831258644536699</v>
      </c>
      <c r="H48" s="33">
        <v>55</v>
      </c>
      <c r="I48" s="26">
        <v>7.6071922544951596</v>
      </c>
      <c r="J48" s="27">
        <v>356</v>
      </c>
      <c r="K48" s="26">
        <v>49.239280774550501</v>
      </c>
      <c r="L48" s="27">
        <v>277</v>
      </c>
      <c r="M48" s="26">
        <v>38.312586445366499</v>
      </c>
      <c r="N48" s="33">
        <v>0</v>
      </c>
      <c r="O48" s="26">
        <v>0</v>
      </c>
      <c r="P48" s="35">
        <v>23</v>
      </c>
      <c r="Q48" s="29">
        <v>3.18118948824343</v>
      </c>
      <c r="R48" s="34">
        <v>210</v>
      </c>
      <c r="S48" s="29">
        <v>29.045643153526999</v>
      </c>
      <c r="T48" s="34">
        <v>57</v>
      </c>
      <c r="U48" s="30">
        <v>7.8838174273858899</v>
      </c>
      <c r="V48" s="31">
        <v>279</v>
      </c>
      <c r="W48" s="32">
        <v>100</v>
      </c>
    </row>
    <row r="49" spans="1:23" s="22" customFormat="1" ht="15" customHeight="1" x14ac:dyDescent="0.25">
      <c r="A49" s="21" t="s">
        <v>17</v>
      </c>
      <c r="B49" s="57" t="s">
        <v>60</v>
      </c>
      <c r="C49" s="60">
        <v>302</v>
      </c>
      <c r="D49" s="48">
        <v>37</v>
      </c>
      <c r="E49" s="49">
        <v>12.251655629139099</v>
      </c>
      <c r="F49" s="50">
        <v>15</v>
      </c>
      <c r="G49" s="49">
        <v>4.9668874172185404</v>
      </c>
      <c r="H49" s="50">
        <v>37</v>
      </c>
      <c r="I49" s="49">
        <v>12.251655629139099</v>
      </c>
      <c r="J49" s="50">
        <v>27</v>
      </c>
      <c r="K49" s="49">
        <v>8.9403973509933792</v>
      </c>
      <c r="L49" s="51">
        <v>175</v>
      </c>
      <c r="M49" s="49">
        <v>57.947019867549699</v>
      </c>
      <c r="N49" s="51">
        <v>1</v>
      </c>
      <c r="O49" s="49">
        <v>0.33112582781457001</v>
      </c>
      <c r="P49" s="52">
        <v>10</v>
      </c>
      <c r="Q49" s="53">
        <v>3.3112582781456998</v>
      </c>
      <c r="R49" s="59">
        <v>52</v>
      </c>
      <c r="S49" s="53">
        <v>17.218543046357599</v>
      </c>
      <c r="T49" s="59">
        <v>45</v>
      </c>
      <c r="U49" s="54">
        <v>14.9006622516556</v>
      </c>
      <c r="V49" s="55">
        <v>192</v>
      </c>
      <c r="W49" s="56">
        <v>100</v>
      </c>
    </row>
    <row r="50" spans="1:23" s="22" customFormat="1" ht="15" customHeight="1" x14ac:dyDescent="0.25">
      <c r="A50" s="21" t="s">
        <v>17</v>
      </c>
      <c r="B50" s="23" t="s">
        <v>61</v>
      </c>
      <c r="C50" s="24">
        <v>1228</v>
      </c>
      <c r="D50" s="25">
        <v>4</v>
      </c>
      <c r="E50" s="26">
        <v>0.3257328990228</v>
      </c>
      <c r="F50" s="27">
        <v>8</v>
      </c>
      <c r="G50" s="26">
        <v>0.65146579804560001</v>
      </c>
      <c r="H50" s="33">
        <v>131</v>
      </c>
      <c r="I50" s="26">
        <v>10.667752442996701</v>
      </c>
      <c r="J50" s="27">
        <v>319</v>
      </c>
      <c r="K50" s="26">
        <v>25.977198697068399</v>
      </c>
      <c r="L50" s="27">
        <v>744</v>
      </c>
      <c r="M50" s="26">
        <v>60.586319218241101</v>
      </c>
      <c r="N50" s="33">
        <v>2</v>
      </c>
      <c r="O50" s="26">
        <v>0.1628664495114</v>
      </c>
      <c r="P50" s="35">
        <v>20</v>
      </c>
      <c r="Q50" s="29">
        <v>1.6286644951140099</v>
      </c>
      <c r="R50" s="25">
        <v>340</v>
      </c>
      <c r="S50" s="29">
        <v>27.6872964169381</v>
      </c>
      <c r="T50" s="25">
        <v>89</v>
      </c>
      <c r="U50" s="30">
        <v>7.24755700325733</v>
      </c>
      <c r="V50" s="31">
        <v>417</v>
      </c>
      <c r="W50" s="32">
        <v>100</v>
      </c>
    </row>
    <row r="51" spans="1:23" s="22" customFormat="1" ht="15" customHeight="1" x14ac:dyDescent="0.25">
      <c r="A51" s="21" t="s">
        <v>17</v>
      </c>
      <c r="B51" s="57" t="s">
        <v>62</v>
      </c>
      <c r="C51" s="47">
        <v>5678</v>
      </c>
      <c r="D51" s="48">
        <v>25</v>
      </c>
      <c r="E51" s="49">
        <v>0.44029587883056998</v>
      </c>
      <c r="F51" s="51">
        <v>157</v>
      </c>
      <c r="G51" s="49">
        <v>2.7650581190560102</v>
      </c>
      <c r="H51" s="50">
        <v>3197</v>
      </c>
      <c r="I51" s="49">
        <v>56.3050369848538</v>
      </c>
      <c r="J51" s="50">
        <v>971</v>
      </c>
      <c r="K51" s="49">
        <v>17.1010919337795</v>
      </c>
      <c r="L51" s="50">
        <v>1216</v>
      </c>
      <c r="M51" s="49">
        <v>21.415991546319098</v>
      </c>
      <c r="N51" s="51">
        <v>8</v>
      </c>
      <c r="O51" s="49">
        <v>0.14089468122578</v>
      </c>
      <c r="P51" s="52">
        <v>104</v>
      </c>
      <c r="Q51" s="53">
        <v>1.8316308559351899</v>
      </c>
      <c r="R51" s="48">
        <v>849</v>
      </c>
      <c r="S51" s="53">
        <v>14.9524480450863</v>
      </c>
      <c r="T51" s="48">
        <v>955</v>
      </c>
      <c r="U51" s="54">
        <v>16.819302571327899</v>
      </c>
      <c r="V51" s="55">
        <v>2163</v>
      </c>
      <c r="W51" s="56">
        <v>100</v>
      </c>
    </row>
    <row r="52" spans="1:23" s="22" customFormat="1" ht="15" customHeight="1" x14ac:dyDescent="0.25">
      <c r="A52" s="21" t="s">
        <v>17</v>
      </c>
      <c r="B52" s="23" t="s">
        <v>63</v>
      </c>
      <c r="C52" s="24">
        <v>1443</v>
      </c>
      <c r="D52" s="34">
        <v>35</v>
      </c>
      <c r="E52" s="26">
        <v>2.42550242550243</v>
      </c>
      <c r="F52" s="27">
        <v>17</v>
      </c>
      <c r="G52" s="26">
        <v>1.1781011781011801</v>
      </c>
      <c r="H52" s="33">
        <v>419</v>
      </c>
      <c r="I52" s="26">
        <v>29.036729036729</v>
      </c>
      <c r="J52" s="33">
        <v>48</v>
      </c>
      <c r="K52" s="26">
        <v>3.3264033264033301</v>
      </c>
      <c r="L52" s="27">
        <v>845</v>
      </c>
      <c r="M52" s="26">
        <v>58.558558558558602</v>
      </c>
      <c r="N52" s="33">
        <v>39</v>
      </c>
      <c r="O52" s="26">
        <v>2.7027027027027</v>
      </c>
      <c r="P52" s="28">
        <v>40</v>
      </c>
      <c r="Q52" s="29">
        <v>2.7720027720027698</v>
      </c>
      <c r="R52" s="25">
        <v>266</v>
      </c>
      <c r="S52" s="29">
        <v>18.433818433818399</v>
      </c>
      <c r="T52" s="25">
        <v>155</v>
      </c>
      <c r="U52" s="30">
        <v>10.7415107415107</v>
      </c>
      <c r="V52" s="31">
        <v>219</v>
      </c>
      <c r="W52" s="32">
        <v>100</v>
      </c>
    </row>
    <row r="53" spans="1:23" s="22" customFormat="1" ht="15" customHeight="1" x14ac:dyDescent="0.25">
      <c r="A53" s="21" t="s">
        <v>17</v>
      </c>
      <c r="B53" s="57" t="s">
        <v>64</v>
      </c>
      <c r="C53" s="60">
        <v>196</v>
      </c>
      <c r="D53" s="59">
        <v>0</v>
      </c>
      <c r="E53" s="49">
        <v>0</v>
      </c>
      <c r="F53" s="50">
        <v>8</v>
      </c>
      <c r="G53" s="49">
        <v>4.0816326530612299</v>
      </c>
      <c r="H53" s="51">
        <v>5</v>
      </c>
      <c r="I53" s="49">
        <v>2.5510204081632701</v>
      </c>
      <c r="J53" s="50">
        <v>12</v>
      </c>
      <c r="K53" s="49">
        <v>6.12244897959184</v>
      </c>
      <c r="L53" s="51">
        <v>170</v>
      </c>
      <c r="M53" s="49">
        <v>86.734693877550995</v>
      </c>
      <c r="N53" s="51">
        <v>0</v>
      </c>
      <c r="O53" s="49">
        <v>0</v>
      </c>
      <c r="P53" s="52">
        <v>1</v>
      </c>
      <c r="Q53" s="53">
        <v>0.51020408163264996</v>
      </c>
      <c r="R53" s="59">
        <v>32</v>
      </c>
      <c r="S53" s="53">
        <v>16.326530612244898</v>
      </c>
      <c r="T53" s="48">
        <v>15</v>
      </c>
      <c r="U53" s="54">
        <v>7.6530612244898002</v>
      </c>
      <c r="V53" s="55">
        <v>67</v>
      </c>
      <c r="W53" s="56">
        <v>100</v>
      </c>
    </row>
    <row r="54" spans="1:23" s="22" customFormat="1" ht="15" customHeight="1" x14ac:dyDescent="0.25">
      <c r="A54" s="21" t="s">
        <v>17</v>
      </c>
      <c r="B54" s="23" t="s">
        <v>65</v>
      </c>
      <c r="C54" s="24">
        <v>3086</v>
      </c>
      <c r="D54" s="34">
        <v>13</v>
      </c>
      <c r="E54" s="26">
        <v>0.42125729099157</v>
      </c>
      <c r="F54" s="27">
        <v>264</v>
      </c>
      <c r="G54" s="37">
        <v>8.5547634478289094</v>
      </c>
      <c r="H54" s="33">
        <v>1019</v>
      </c>
      <c r="I54" s="37">
        <v>33.020090732339597</v>
      </c>
      <c r="J54" s="27">
        <v>691</v>
      </c>
      <c r="K54" s="26">
        <v>22.391445236552201</v>
      </c>
      <c r="L54" s="27">
        <v>1022</v>
      </c>
      <c r="M54" s="26">
        <v>33.117303953337696</v>
      </c>
      <c r="N54" s="27">
        <v>2</v>
      </c>
      <c r="O54" s="26">
        <v>6.4808813998700004E-2</v>
      </c>
      <c r="P54" s="35">
        <v>75</v>
      </c>
      <c r="Q54" s="29">
        <v>2.43033052495139</v>
      </c>
      <c r="R54" s="25">
        <v>712</v>
      </c>
      <c r="S54" s="29">
        <v>23.071937783538601</v>
      </c>
      <c r="T54" s="34">
        <v>962</v>
      </c>
      <c r="U54" s="30">
        <v>31.1730395333765</v>
      </c>
      <c r="V54" s="31">
        <v>439</v>
      </c>
      <c r="W54" s="32">
        <v>100</v>
      </c>
    </row>
    <row r="55" spans="1:23" s="22" customFormat="1" ht="15" customHeight="1" x14ac:dyDescent="0.25">
      <c r="A55" s="21" t="s">
        <v>17</v>
      </c>
      <c r="B55" s="57" t="s">
        <v>66</v>
      </c>
      <c r="C55" s="47">
        <v>3874</v>
      </c>
      <c r="D55" s="48">
        <v>98</v>
      </c>
      <c r="E55" s="49">
        <v>2.5296850800206498</v>
      </c>
      <c r="F55" s="50">
        <v>175</v>
      </c>
      <c r="G55" s="49">
        <v>4.5172947857511598</v>
      </c>
      <c r="H55" s="51">
        <v>1187</v>
      </c>
      <c r="I55" s="49">
        <v>30.640165203923601</v>
      </c>
      <c r="J55" s="51">
        <v>297</v>
      </c>
      <c r="K55" s="49">
        <v>7.66649457924626</v>
      </c>
      <c r="L55" s="50">
        <v>1796</v>
      </c>
      <c r="M55" s="49">
        <v>46.360351058337599</v>
      </c>
      <c r="N55" s="50">
        <v>57</v>
      </c>
      <c r="O55" s="49">
        <v>1.47134744450181</v>
      </c>
      <c r="P55" s="58">
        <v>264</v>
      </c>
      <c r="Q55" s="53">
        <v>6.8146618482188996</v>
      </c>
      <c r="R55" s="48">
        <v>1036</v>
      </c>
      <c r="S55" s="53">
        <v>26.742385131646898</v>
      </c>
      <c r="T55" s="59">
        <v>628</v>
      </c>
      <c r="U55" s="54">
        <v>16.210635002581299</v>
      </c>
      <c r="V55" s="55">
        <v>662</v>
      </c>
      <c r="W55" s="56">
        <v>100</v>
      </c>
    </row>
    <row r="56" spans="1:23" s="22" customFormat="1" ht="15" customHeight="1" x14ac:dyDescent="0.25">
      <c r="A56" s="21" t="s">
        <v>17</v>
      </c>
      <c r="B56" s="23" t="s">
        <v>67</v>
      </c>
      <c r="C56" s="24">
        <v>353</v>
      </c>
      <c r="D56" s="25">
        <v>0</v>
      </c>
      <c r="E56" s="26">
        <v>0</v>
      </c>
      <c r="F56" s="27">
        <v>2</v>
      </c>
      <c r="G56" s="26">
        <v>0.56657223796033995</v>
      </c>
      <c r="H56" s="27">
        <v>8</v>
      </c>
      <c r="I56" s="26">
        <v>2.2662889518413598</v>
      </c>
      <c r="J56" s="33">
        <v>29</v>
      </c>
      <c r="K56" s="26">
        <v>8.2152974504249308</v>
      </c>
      <c r="L56" s="27">
        <v>303</v>
      </c>
      <c r="M56" s="26">
        <v>85.835694050991506</v>
      </c>
      <c r="N56" s="33">
        <v>1</v>
      </c>
      <c r="O56" s="26">
        <v>0.28328611898016998</v>
      </c>
      <c r="P56" s="28">
        <v>10</v>
      </c>
      <c r="Q56" s="29">
        <v>2.8328611898017</v>
      </c>
      <c r="R56" s="34">
        <v>41</v>
      </c>
      <c r="S56" s="29">
        <v>11.614730878187</v>
      </c>
      <c r="T56" s="34">
        <v>5</v>
      </c>
      <c r="U56" s="30">
        <v>1.41643059490085</v>
      </c>
      <c r="V56" s="31">
        <v>143</v>
      </c>
      <c r="W56" s="32">
        <v>100</v>
      </c>
    </row>
    <row r="57" spans="1:23" s="22" customFormat="1" ht="15" customHeight="1" x14ac:dyDescent="0.25">
      <c r="A57" s="21" t="s">
        <v>17</v>
      </c>
      <c r="B57" s="57" t="s">
        <v>68</v>
      </c>
      <c r="C57" s="47">
        <v>3347</v>
      </c>
      <c r="D57" s="48">
        <v>42</v>
      </c>
      <c r="E57" s="49">
        <v>1.2548550941141301</v>
      </c>
      <c r="F57" s="51">
        <v>131</v>
      </c>
      <c r="G57" s="49">
        <v>3.9139527935464602</v>
      </c>
      <c r="H57" s="50">
        <v>492</v>
      </c>
      <c r="I57" s="49">
        <v>14.699731102479801</v>
      </c>
      <c r="J57" s="50">
        <v>490</v>
      </c>
      <c r="K57" s="49">
        <v>14.639976097998201</v>
      </c>
      <c r="L57" s="50">
        <v>2097</v>
      </c>
      <c r="M57" s="49">
        <v>62.6531221989842</v>
      </c>
      <c r="N57" s="50">
        <v>4</v>
      </c>
      <c r="O57" s="49">
        <v>0.11951000896324999</v>
      </c>
      <c r="P57" s="58">
        <v>91</v>
      </c>
      <c r="Q57" s="53">
        <v>2.7188527039139498</v>
      </c>
      <c r="R57" s="59">
        <v>843</v>
      </c>
      <c r="S57" s="53">
        <v>25.1867343890051</v>
      </c>
      <c r="T57" s="59">
        <v>278</v>
      </c>
      <c r="U57" s="54">
        <v>8.3059456229459201</v>
      </c>
      <c r="V57" s="55">
        <v>593</v>
      </c>
      <c r="W57" s="56">
        <v>99.831365935919095</v>
      </c>
    </row>
    <row r="58" spans="1:23" s="22" customFormat="1" ht="15" customHeight="1" x14ac:dyDescent="0.25">
      <c r="A58" s="21" t="s">
        <v>17</v>
      </c>
      <c r="B58" s="23" t="s">
        <v>69</v>
      </c>
      <c r="C58" s="36">
        <v>279</v>
      </c>
      <c r="D58" s="34">
        <v>17</v>
      </c>
      <c r="E58" s="26">
        <v>6.0931899641577099</v>
      </c>
      <c r="F58" s="27">
        <v>2</v>
      </c>
      <c r="G58" s="26">
        <v>0.71684587813620004</v>
      </c>
      <c r="H58" s="33">
        <v>51</v>
      </c>
      <c r="I58" s="26">
        <v>18.279569892473098</v>
      </c>
      <c r="J58" s="27">
        <v>5</v>
      </c>
      <c r="K58" s="26">
        <v>1.7921146953405001</v>
      </c>
      <c r="L58" s="27">
        <v>201</v>
      </c>
      <c r="M58" s="26">
        <v>72.043010752688204</v>
      </c>
      <c r="N58" s="27">
        <v>0</v>
      </c>
      <c r="O58" s="26">
        <v>0</v>
      </c>
      <c r="P58" s="35">
        <v>3</v>
      </c>
      <c r="Q58" s="29">
        <v>1.0752688172042999</v>
      </c>
      <c r="R58" s="25">
        <v>67</v>
      </c>
      <c r="S58" s="29">
        <v>24.014336917562702</v>
      </c>
      <c r="T58" s="25">
        <v>11</v>
      </c>
      <c r="U58" s="30">
        <v>3.9426523297490998</v>
      </c>
      <c r="V58" s="31">
        <v>100</v>
      </c>
      <c r="W58" s="32">
        <v>100</v>
      </c>
    </row>
    <row r="59" spans="1:23" s="22" customFormat="1" ht="15" customHeight="1" thickBot="1" x14ac:dyDescent="0.3">
      <c r="A59" s="21" t="s">
        <v>17</v>
      </c>
      <c r="B59" s="62" t="s">
        <v>71</v>
      </c>
      <c r="C59" s="63">
        <v>12</v>
      </c>
      <c r="D59" s="64">
        <v>0</v>
      </c>
      <c r="E59" s="65">
        <v>0</v>
      </c>
      <c r="F59" s="66">
        <v>0</v>
      </c>
      <c r="G59" s="65">
        <v>0</v>
      </c>
      <c r="H59" s="67">
        <v>12</v>
      </c>
      <c r="I59" s="65">
        <v>100</v>
      </c>
      <c r="J59" s="66">
        <v>0</v>
      </c>
      <c r="K59" s="65">
        <v>0</v>
      </c>
      <c r="L59" s="66">
        <v>0</v>
      </c>
      <c r="M59" s="65">
        <v>0</v>
      </c>
      <c r="N59" s="66">
        <v>0</v>
      </c>
      <c r="O59" s="65">
        <v>0</v>
      </c>
      <c r="P59" s="68">
        <v>0</v>
      </c>
      <c r="Q59" s="69">
        <v>0</v>
      </c>
      <c r="R59" s="70">
        <v>9</v>
      </c>
      <c r="S59" s="69">
        <v>75</v>
      </c>
      <c r="T59" s="70">
        <v>0</v>
      </c>
      <c r="U59" s="71">
        <v>0</v>
      </c>
      <c r="V59" s="72">
        <v>231</v>
      </c>
      <c r="W59" s="73">
        <v>100</v>
      </c>
    </row>
    <row r="60" spans="1:23" s="39" customFormat="1" ht="15" customHeight="1" x14ac:dyDescent="0.25">
      <c r="A60" s="41"/>
      <c r="B60" s="45" t="s">
        <v>74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43"/>
      <c r="U60" s="44"/>
      <c r="V60" s="38"/>
      <c r="W60" s="38"/>
    </row>
    <row r="61" spans="1:23" s="39" customFormat="1" ht="15" customHeight="1" x14ac:dyDescent="0.25">
      <c r="A61" s="41"/>
      <c r="B61" s="42" t="str">
        <f>CONCATENATE("NOTE: Table reads (for 50 states, District of Columbia, and Puerto Rico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50 states, District of Columbia, and Puerto Rico totals):  Of all 138,097 public school male students enrolled in Algebra I in grade 11 or 12, 2,476 (1.8%) were American Indian or Alaska Native, and 33,157 (24.0%) were students with disabilities served under the Individuals with Disabilities Education Act (IDEA).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43"/>
      <c r="W61" s="44"/>
    </row>
    <row r="62" spans="1:23" s="39" customFormat="1" ht="14.15" customHeight="1" x14ac:dyDescent="0.25">
      <c r="B62" s="74" t="s">
        <v>73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s="39" customFormat="1" ht="15" customHeight="1" x14ac:dyDescent="0.25">
      <c r="A63" s="41"/>
      <c r="B63" s="74" t="s">
        <v>72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</row>
    <row r="64" spans="1:23" s="39" customFormat="1" ht="15" customHeight="1" x14ac:dyDescent="0.25">
      <c r="A64" s="41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43"/>
      <c r="U64" s="44"/>
      <c r="V64" s="38"/>
      <c r="W64" s="38"/>
    </row>
    <row r="65" spans="1:23" s="39" customFormat="1" ht="15" customHeight="1" x14ac:dyDescent="0.25">
      <c r="A65" s="41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43"/>
      <c r="U65" s="44"/>
      <c r="V65" s="38"/>
      <c r="W65" s="38"/>
    </row>
  </sheetData>
  <sortState xmlns:xlrd2="http://schemas.microsoft.com/office/spreadsheetml/2017/richdata2" ref="B8:W59">
    <sortCondition ref="B8:B59"/>
  </sortState>
  <mergeCells count="16">
    <mergeCell ref="B63:W63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  <mergeCell ref="H5:I5"/>
    <mergeCell ref="J5:K5"/>
    <mergeCell ref="L5:M5"/>
    <mergeCell ref="B62:W62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65"/>
  <sheetViews>
    <sheetView showGridLines="0" tabSelected="1" topLeftCell="A19" zoomScale="70" zoomScaleNormal="70" workbookViewId="0">
      <selection activeCell="O39" sqref="O39"/>
    </sheetView>
  </sheetViews>
  <sheetFormatPr defaultColWidth="12.109375" defaultRowHeight="15" customHeight="1" x14ac:dyDescent="0.3"/>
  <cols>
    <col min="1" max="1" width="16" style="10" customWidth="1"/>
    <col min="2" max="2" width="54.33203125" style="1" customWidth="1"/>
    <col min="3" max="19" width="14.77734375" style="1" customWidth="1"/>
    <col min="20" max="20" width="14.77734375" style="5" customWidth="1"/>
    <col min="21" max="21" width="14.77734375" style="6" customWidth="1"/>
    <col min="22" max="23" width="14.77734375" style="1" customWidth="1"/>
    <col min="24" max="16384" width="12.109375" style="7"/>
  </cols>
  <sheetData>
    <row r="2" spans="1:23" s="2" customFormat="1" ht="15" customHeight="1" x14ac:dyDescent="0.4">
      <c r="A2" s="9"/>
      <c r="B2" s="46" t="str">
        <f>CONCATENATE("Number and percentage of public school female students ",A7, ", by race/ethnicity, disability status, and English proficiency, by state: School Year 2017-18")</f>
        <v>Number and percentage of public school female students enrolled in Algebra I in grade 11 or 12, by race/ethnicity, disability status, and English proficiency, by state: School Year 2017-18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3" s="1" customFormat="1" ht="15" customHeight="1" thickBot="1" x14ac:dyDescent="0.35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5" customHeight="1" x14ac:dyDescent="0.25">
      <c r="A4" s="11"/>
      <c r="B4" s="75" t="s">
        <v>0</v>
      </c>
      <c r="C4" s="77" t="s">
        <v>11</v>
      </c>
      <c r="D4" s="79" t="s">
        <v>10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1"/>
      <c r="R4" s="82" t="s">
        <v>16</v>
      </c>
      <c r="S4" s="83"/>
      <c r="T4" s="82" t="s">
        <v>12</v>
      </c>
      <c r="U4" s="83"/>
      <c r="V4" s="86" t="s">
        <v>15</v>
      </c>
      <c r="W4" s="88" t="s">
        <v>13</v>
      </c>
    </row>
    <row r="5" spans="1:23" s="12" customFormat="1" ht="25" customHeight="1" x14ac:dyDescent="0.3">
      <c r="A5" s="11"/>
      <c r="B5" s="76"/>
      <c r="C5" s="78"/>
      <c r="D5" s="90" t="s">
        <v>1</v>
      </c>
      <c r="E5" s="91"/>
      <c r="F5" s="92" t="s">
        <v>2</v>
      </c>
      <c r="G5" s="91"/>
      <c r="H5" s="93" t="s">
        <v>3</v>
      </c>
      <c r="I5" s="91"/>
      <c r="J5" s="93" t="s">
        <v>4</v>
      </c>
      <c r="K5" s="91"/>
      <c r="L5" s="93" t="s">
        <v>5</v>
      </c>
      <c r="M5" s="91"/>
      <c r="N5" s="93" t="s">
        <v>6</v>
      </c>
      <c r="O5" s="91"/>
      <c r="P5" s="93" t="s">
        <v>7</v>
      </c>
      <c r="Q5" s="94"/>
      <c r="R5" s="84"/>
      <c r="S5" s="85"/>
      <c r="T5" s="84"/>
      <c r="U5" s="85"/>
      <c r="V5" s="87"/>
      <c r="W5" s="89"/>
    </row>
    <row r="6" spans="1:23" s="12" customFormat="1" ht="15" customHeight="1" thickBot="1" x14ac:dyDescent="0.35">
      <c r="A6" s="11"/>
      <c r="B6" s="13"/>
      <c r="C6" s="40"/>
      <c r="D6" s="14" t="s">
        <v>8</v>
      </c>
      <c r="E6" s="15" t="s">
        <v>14</v>
      </c>
      <c r="F6" s="16" t="s">
        <v>8</v>
      </c>
      <c r="G6" s="15" t="s">
        <v>14</v>
      </c>
      <c r="H6" s="16" t="s">
        <v>8</v>
      </c>
      <c r="I6" s="15" t="s">
        <v>14</v>
      </c>
      <c r="J6" s="16" t="s">
        <v>8</v>
      </c>
      <c r="K6" s="15" t="s">
        <v>14</v>
      </c>
      <c r="L6" s="16" t="s">
        <v>8</v>
      </c>
      <c r="M6" s="15" t="s">
        <v>14</v>
      </c>
      <c r="N6" s="16" t="s">
        <v>8</v>
      </c>
      <c r="O6" s="15" t="s">
        <v>14</v>
      </c>
      <c r="P6" s="16" t="s">
        <v>8</v>
      </c>
      <c r="Q6" s="17" t="s">
        <v>14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107" customFormat="1" ht="15" customHeight="1" x14ac:dyDescent="0.3">
      <c r="A7" s="95" t="str">
        <f>Total!A7</f>
        <v>enrolled in Algebra I in grade 11 or 12</v>
      </c>
      <c r="B7" s="61" t="s">
        <v>70</v>
      </c>
      <c r="C7" s="96">
        <v>102522</v>
      </c>
      <c r="D7" s="97">
        <v>2091</v>
      </c>
      <c r="E7" s="98">
        <v>2.0395622402996398</v>
      </c>
      <c r="F7" s="99">
        <v>3169</v>
      </c>
      <c r="G7" s="98">
        <v>3.0910438735100798</v>
      </c>
      <c r="H7" s="99">
        <v>37110</v>
      </c>
      <c r="I7" s="98">
        <v>36.197108913208901</v>
      </c>
      <c r="J7" s="99">
        <v>18845</v>
      </c>
      <c r="K7" s="98">
        <v>18.381420573145299</v>
      </c>
      <c r="L7" s="99">
        <v>37747</v>
      </c>
      <c r="M7" s="98">
        <v>36.818438969196897</v>
      </c>
      <c r="N7" s="100">
        <v>500</v>
      </c>
      <c r="O7" s="98">
        <v>0.48770020093248001</v>
      </c>
      <c r="P7" s="101">
        <v>3060</v>
      </c>
      <c r="Q7" s="102">
        <v>2.9847252297067999</v>
      </c>
      <c r="R7" s="103">
        <v>16880</v>
      </c>
      <c r="S7" s="102">
        <v>16.464758783480601</v>
      </c>
      <c r="T7" s="103">
        <v>15111</v>
      </c>
      <c r="U7" s="104">
        <v>14.7392754725815</v>
      </c>
      <c r="V7" s="105">
        <v>25570</v>
      </c>
      <c r="W7" s="106">
        <v>99.984356667970303</v>
      </c>
    </row>
    <row r="8" spans="1:23" s="22" customFormat="1" ht="15" customHeight="1" x14ac:dyDescent="0.25">
      <c r="A8" s="21" t="s">
        <v>17</v>
      </c>
      <c r="B8" s="23" t="s">
        <v>20</v>
      </c>
      <c r="C8" s="24">
        <v>617</v>
      </c>
      <c r="D8" s="25">
        <v>8</v>
      </c>
      <c r="E8" s="26">
        <v>1.29659643435981</v>
      </c>
      <c r="F8" s="27">
        <v>8</v>
      </c>
      <c r="G8" s="26">
        <v>1.29659643435981</v>
      </c>
      <c r="H8" s="33">
        <v>42</v>
      </c>
      <c r="I8" s="26">
        <v>6.8071312803889796</v>
      </c>
      <c r="J8" s="27">
        <v>269</v>
      </c>
      <c r="K8" s="26">
        <v>43.5980551053485</v>
      </c>
      <c r="L8" s="27">
        <v>278</v>
      </c>
      <c r="M8" s="26">
        <v>45.056726094003203</v>
      </c>
      <c r="N8" s="27">
        <v>0</v>
      </c>
      <c r="O8" s="26">
        <v>0</v>
      </c>
      <c r="P8" s="35">
        <v>12</v>
      </c>
      <c r="Q8" s="29">
        <v>1.9448946515397101</v>
      </c>
      <c r="R8" s="25">
        <v>75</v>
      </c>
      <c r="S8" s="29">
        <v>12.1555915721232</v>
      </c>
      <c r="T8" s="34">
        <v>23</v>
      </c>
      <c r="U8" s="30">
        <v>3.72771474878444</v>
      </c>
      <c r="V8" s="31">
        <v>411</v>
      </c>
      <c r="W8" s="32">
        <v>100</v>
      </c>
    </row>
    <row r="9" spans="1:23" s="22" customFormat="1" ht="15" customHeight="1" x14ac:dyDescent="0.25">
      <c r="A9" s="21" t="s">
        <v>17</v>
      </c>
      <c r="B9" s="57" t="s">
        <v>19</v>
      </c>
      <c r="C9" s="47">
        <v>667</v>
      </c>
      <c r="D9" s="48">
        <v>421</v>
      </c>
      <c r="E9" s="49">
        <v>63.118440779610197</v>
      </c>
      <c r="F9" s="50">
        <v>17</v>
      </c>
      <c r="G9" s="49">
        <v>2.54872563718141</v>
      </c>
      <c r="H9" s="50">
        <v>28</v>
      </c>
      <c r="I9" s="49">
        <v>4.1979010494752602</v>
      </c>
      <c r="J9" s="51">
        <v>14</v>
      </c>
      <c r="K9" s="49">
        <v>2.0989505247376301</v>
      </c>
      <c r="L9" s="51">
        <v>148</v>
      </c>
      <c r="M9" s="49">
        <v>22.188905547226401</v>
      </c>
      <c r="N9" s="50">
        <v>9</v>
      </c>
      <c r="O9" s="49">
        <v>1.3493253373313301</v>
      </c>
      <c r="P9" s="58">
        <v>30</v>
      </c>
      <c r="Q9" s="53">
        <v>4.4977511244377801</v>
      </c>
      <c r="R9" s="59">
        <v>52</v>
      </c>
      <c r="S9" s="53">
        <v>7.7961019490254904</v>
      </c>
      <c r="T9" s="59">
        <v>309</v>
      </c>
      <c r="U9" s="54">
        <v>46.326836581709202</v>
      </c>
      <c r="V9" s="55">
        <v>276</v>
      </c>
      <c r="W9" s="56">
        <v>100</v>
      </c>
    </row>
    <row r="10" spans="1:23" s="22" customFormat="1" ht="15" customHeight="1" x14ac:dyDescent="0.25">
      <c r="A10" s="21" t="s">
        <v>17</v>
      </c>
      <c r="B10" s="23" t="s">
        <v>22</v>
      </c>
      <c r="C10" s="24">
        <v>3254</v>
      </c>
      <c r="D10" s="34">
        <v>248</v>
      </c>
      <c r="E10" s="26">
        <v>7.62138905961893</v>
      </c>
      <c r="F10" s="27">
        <v>35</v>
      </c>
      <c r="G10" s="26">
        <v>1.0755992624462201</v>
      </c>
      <c r="H10" s="33">
        <v>1761</v>
      </c>
      <c r="I10" s="26">
        <v>54.118008604794099</v>
      </c>
      <c r="J10" s="27">
        <v>255</v>
      </c>
      <c r="K10" s="26">
        <v>7.8365089121081803</v>
      </c>
      <c r="L10" s="33">
        <v>862</v>
      </c>
      <c r="M10" s="26">
        <v>26.490473263675501</v>
      </c>
      <c r="N10" s="33">
        <v>5</v>
      </c>
      <c r="O10" s="26">
        <v>0.15365703749231999</v>
      </c>
      <c r="P10" s="28">
        <v>88</v>
      </c>
      <c r="Q10" s="29">
        <v>2.7043638598647801</v>
      </c>
      <c r="R10" s="34">
        <v>382</v>
      </c>
      <c r="S10" s="29">
        <v>11.739397664413</v>
      </c>
      <c r="T10" s="34">
        <v>175</v>
      </c>
      <c r="U10" s="30">
        <v>5.3779963122311001</v>
      </c>
      <c r="V10" s="31">
        <v>538</v>
      </c>
      <c r="W10" s="32">
        <v>100</v>
      </c>
    </row>
    <row r="11" spans="1:23" s="22" customFormat="1" ht="15" customHeight="1" x14ac:dyDescent="0.25">
      <c r="A11" s="21" t="s">
        <v>17</v>
      </c>
      <c r="B11" s="57" t="s">
        <v>21</v>
      </c>
      <c r="C11" s="47">
        <v>729</v>
      </c>
      <c r="D11" s="48">
        <v>4</v>
      </c>
      <c r="E11" s="49">
        <v>0.54869684499313998</v>
      </c>
      <c r="F11" s="51">
        <v>6</v>
      </c>
      <c r="G11" s="49">
        <v>0.82304526748970996</v>
      </c>
      <c r="H11" s="50">
        <v>91</v>
      </c>
      <c r="I11" s="49">
        <v>12.482853223594001</v>
      </c>
      <c r="J11" s="50">
        <v>160</v>
      </c>
      <c r="K11" s="49">
        <v>21.947873799725699</v>
      </c>
      <c r="L11" s="50">
        <v>444</v>
      </c>
      <c r="M11" s="49">
        <v>60.905349794238703</v>
      </c>
      <c r="N11" s="50">
        <v>11</v>
      </c>
      <c r="O11" s="49">
        <v>1.50891632373114</v>
      </c>
      <c r="P11" s="58">
        <v>13</v>
      </c>
      <c r="Q11" s="53">
        <v>1.78326474622771</v>
      </c>
      <c r="R11" s="59">
        <v>81</v>
      </c>
      <c r="S11" s="53">
        <v>11.1111111111111</v>
      </c>
      <c r="T11" s="48">
        <v>72</v>
      </c>
      <c r="U11" s="54">
        <v>9.8765432098765409</v>
      </c>
      <c r="V11" s="55">
        <v>302</v>
      </c>
      <c r="W11" s="56">
        <v>100</v>
      </c>
    </row>
    <row r="12" spans="1:23" s="22" customFormat="1" ht="15" customHeight="1" x14ac:dyDescent="0.25">
      <c r="A12" s="21" t="s">
        <v>17</v>
      </c>
      <c r="B12" s="23" t="s">
        <v>23</v>
      </c>
      <c r="C12" s="24">
        <v>24055</v>
      </c>
      <c r="D12" s="25">
        <v>248</v>
      </c>
      <c r="E12" s="26">
        <v>1.03097069216379</v>
      </c>
      <c r="F12" s="33">
        <v>982</v>
      </c>
      <c r="G12" s="26">
        <v>4.0823113697775897</v>
      </c>
      <c r="H12" s="27">
        <v>15992</v>
      </c>
      <c r="I12" s="26">
        <v>66.480981085013497</v>
      </c>
      <c r="J12" s="27">
        <v>1804</v>
      </c>
      <c r="K12" s="26">
        <v>7.4994803575140301</v>
      </c>
      <c r="L12" s="27">
        <v>4227</v>
      </c>
      <c r="M12" s="26">
        <v>17.572230305549802</v>
      </c>
      <c r="N12" s="33">
        <v>174</v>
      </c>
      <c r="O12" s="26">
        <v>0.72334234046975998</v>
      </c>
      <c r="P12" s="35">
        <v>628</v>
      </c>
      <c r="Q12" s="29">
        <v>2.6106838495115401</v>
      </c>
      <c r="R12" s="34">
        <v>3172</v>
      </c>
      <c r="S12" s="29">
        <v>13.1864477239659</v>
      </c>
      <c r="T12" s="25">
        <v>5009</v>
      </c>
      <c r="U12" s="30">
        <v>20.823113697775899</v>
      </c>
      <c r="V12" s="31">
        <v>2551</v>
      </c>
      <c r="W12" s="32">
        <v>100</v>
      </c>
    </row>
    <row r="13" spans="1:23" s="22" customFormat="1" ht="15" customHeight="1" x14ac:dyDescent="0.25">
      <c r="A13" s="21" t="s">
        <v>17</v>
      </c>
      <c r="B13" s="57" t="s">
        <v>24</v>
      </c>
      <c r="C13" s="47">
        <v>2260</v>
      </c>
      <c r="D13" s="48">
        <v>25</v>
      </c>
      <c r="E13" s="49">
        <v>1.10619469026549</v>
      </c>
      <c r="F13" s="51">
        <v>53</v>
      </c>
      <c r="G13" s="49">
        <v>2.34513274336283</v>
      </c>
      <c r="H13" s="50">
        <v>1071</v>
      </c>
      <c r="I13" s="49">
        <v>47.389380530973497</v>
      </c>
      <c r="J13" s="51">
        <v>124</v>
      </c>
      <c r="K13" s="49">
        <v>5.48672566371682</v>
      </c>
      <c r="L13" s="50">
        <v>914</v>
      </c>
      <c r="M13" s="49">
        <v>40.442477876106203</v>
      </c>
      <c r="N13" s="50">
        <v>11</v>
      </c>
      <c r="O13" s="49">
        <v>0.48672566371680998</v>
      </c>
      <c r="P13" s="52">
        <v>62</v>
      </c>
      <c r="Q13" s="53">
        <v>2.74336283185841</v>
      </c>
      <c r="R13" s="48">
        <v>409</v>
      </c>
      <c r="S13" s="53">
        <v>18.097345132743399</v>
      </c>
      <c r="T13" s="59">
        <v>374</v>
      </c>
      <c r="U13" s="54">
        <v>16.5486725663717</v>
      </c>
      <c r="V13" s="55">
        <v>516</v>
      </c>
      <c r="W13" s="56">
        <v>100</v>
      </c>
    </row>
    <row r="14" spans="1:23" s="22" customFormat="1" ht="15" customHeight="1" x14ac:dyDescent="0.25">
      <c r="A14" s="21" t="s">
        <v>17</v>
      </c>
      <c r="B14" s="23" t="s">
        <v>25</v>
      </c>
      <c r="C14" s="36">
        <v>802</v>
      </c>
      <c r="D14" s="25">
        <v>1</v>
      </c>
      <c r="E14" s="26">
        <v>0.12468827930175</v>
      </c>
      <c r="F14" s="27">
        <v>28</v>
      </c>
      <c r="G14" s="26">
        <v>3.4912718204488802</v>
      </c>
      <c r="H14" s="33">
        <v>295</v>
      </c>
      <c r="I14" s="26">
        <v>36.783042394014998</v>
      </c>
      <c r="J14" s="33">
        <v>140</v>
      </c>
      <c r="K14" s="26">
        <v>17.456359102244399</v>
      </c>
      <c r="L14" s="33">
        <v>316</v>
      </c>
      <c r="M14" s="26">
        <v>39.401496259351603</v>
      </c>
      <c r="N14" s="27">
        <v>0</v>
      </c>
      <c r="O14" s="26">
        <v>0</v>
      </c>
      <c r="P14" s="28">
        <v>22</v>
      </c>
      <c r="Q14" s="29">
        <v>2.7431421446384001</v>
      </c>
      <c r="R14" s="34">
        <v>201</v>
      </c>
      <c r="S14" s="29">
        <v>25.0623441396509</v>
      </c>
      <c r="T14" s="25">
        <v>121</v>
      </c>
      <c r="U14" s="30">
        <v>15.087281795511201</v>
      </c>
      <c r="V14" s="31">
        <v>323</v>
      </c>
      <c r="W14" s="32">
        <v>100</v>
      </c>
    </row>
    <row r="15" spans="1:23" s="22" customFormat="1" ht="15" customHeight="1" x14ac:dyDescent="0.25">
      <c r="A15" s="21" t="s">
        <v>17</v>
      </c>
      <c r="B15" s="57" t="s">
        <v>27</v>
      </c>
      <c r="C15" s="60">
        <v>56</v>
      </c>
      <c r="D15" s="48">
        <v>0</v>
      </c>
      <c r="E15" s="49">
        <v>0</v>
      </c>
      <c r="F15" s="50">
        <v>1</v>
      </c>
      <c r="G15" s="49">
        <v>1.78571428571429</v>
      </c>
      <c r="H15" s="50">
        <v>18</v>
      </c>
      <c r="I15" s="49">
        <v>32.142857142857203</v>
      </c>
      <c r="J15" s="51">
        <v>22</v>
      </c>
      <c r="K15" s="49">
        <v>39.285714285714299</v>
      </c>
      <c r="L15" s="50">
        <v>8</v>
      </c>
      <c r="M15" s="49">
        <v>14.285714285714301</v>
      </c>
      <c r="N15" s="51">
        <v>0</v>
      </c>
      <c r="O15" s="49">
        <v>0</v>
      </c>
      <c r="P15" s="52">
        <v>7</v>
      </c>
      <c r="Q15" s="53">
        <v>12.5</v>
      </c>
      <c r="R15" s="59">
        <v>7</v>
      </c>
      <c r="S15" s="53">
        <v>12.5</v>
      </c>
      <c r="T15" s="48">
        <v>24</v>
      </c>
      <c r="U15" s="54">
        <v>42.857142857142897</v>
      </c>
      <c r="V15" s="55">
        <v>61</v>
      </c>
      <c r="W15" s="56">
        <v>100</v>
      </c>
    </row>
    <row r="16" spans="1:23" s="22" customFormat="1" ht="15" customHeight="1" x14ac:dyDescent="0.25">
      <c r="A16" s="21" t="s">
        <v>17</v>
      </c>
      <c r="B16" s="23" t="s">
        <v>26</v>
      </c>
      <c r="C16" s="36">
        <v>47</v>
      </c>
      <c r="D16" s="34">
        <v>0</v>
      </c>
      <c r="E16" s="26">
        <v>0</v>
      </c>
      <c r="F16" s="33">
        <v>0</v>
      </c>
      <c r="G16" s="26">
        <v>0</v>
      </c>
      <c r="H16" s="27">
        <v>9</v>
      </c>
      <c r="I16" s="26">
        <v>19.148936170212799</v>
      </c>
      <c r="J16" s="33">
        <v>35</v>
      </c>
      <c r="K16" s="26">
        <v>74.468085106383</v>
      </c>
      <c r="L16" s="27">
        <v>3</v>
      </c>
      <c r="M16" s="26">
        <v>6.3829787234042596</v>
      </c>
      <c r="N16" s="33">
        <v>0</v>
      </c>
      <c r="O16" s="26">
        <v>0</v>
      </c>
      <c r="P16" s="28">
        <v>0</v>
      </c>
      <c r="Q16" s="29">
        <v>0</v>
      </c>
      <c r="R16" s="25">
        <v>29</v>
      </c>
      <c r="S16" s="29">
        <v>61.702127659574501</v>
      </c>
      <c r="T16" s="25">
        <v>9</v>
      </c>
      <c r="U16" s="30">
        <v>19.148936170212799</v>
      </c>
      <c r="V16" s="31">
        <v>43</v>
      </c>
      <c r="W16" s="32">
        <v>100</v>
      </c>
    </row>
    <row r="17" spans="1:23" s="22" customFormat="1" ht="15" customHeight="1" x14ac:dyDescent="0.25">
      <c r="A17" s="21" t="s">
        <v>17</v>
      </c>
      <c r="B17" s="57" t="s">
        <v>28</v>
      </c>
      <c r="C17" s="47">
        <v>2875</v>
      </c>
      <c r="D17" s="48">
        <v>8</v>
      </c>
      <c r="E17" s="49">
        <v>0.27826086956522</v>
      </c>
      <c r="F17" s="51">
        <v>36</v>
      </c>
      <c r="G17" s="49">
        <v>1.2521739130434799</v>
      </c>
      <c r="H17" s="50">
        <v>976</v>
      </c>
      <c r="I17" s="49">
        <v>33.947826086956503</v>
      </c>
      <c r="J17" s="51">
        <v>1030</v>
      </c>
      <c r="K17" s="49">
        <v>35.826086956521699</v>
      </c>
      <c r="L17" s="51">
        <v>753</v>
      </c>
      <c r="M17" s="49">
        <v>26.191304347826101</v>
      </c>
      <c r="N17" s="51">
        <v>8</v>
      </c>
      <c r="O17" s="49">
        <v>0.27826086956522</v>
      </c>
      <c r="P17" s="58">
        <v>64</v>
      </c>
      <c r="Q17" s="53">
        <v>2.22608695652174</v>
      </c>
      <c r="R17" s="48">
        <v>901</v>
      </c>
      <c r="S17" s="53">
        <v>31.3391304347826</v>
      </c>
      <c r="T17" s="48">
        <v>484</v>
      </c>
      <c r="U17" s="54">
        <v>16.834782608695701</v>
      </c>
      <c r="V17" s="55">
        <v>1054</v>
      </c>
      <c r="W17" s="56">
        <v>100</v>
      </c>
    </row>
    <row r="18" spans="1:23" s="22" customFormat="1" ht="15" customHeight="1" x14ac:dyDescent="0.25">
      <c r="A18" s="21" t="s">
        <v>17</v>
      </c>
      <c r="B18" s="23" t="s">
        <v>29</v>
      </c>
      <c r="C18" s="24">
        <v>2209</v>
      </c>
      <c r="D18" s="34">
        <v>11</v>
      </c>
      <c r="E18" s="26">
        <v>0.49796287913082998</v>
      </c>
      <c r="F18" s="27">
        <v>44</v>
      </c>
      <c r="G18" s="26">
        <v>1.9918515165233099</v>
      </c>
      <c r="H18" s="27">
        <v>371</v>
      </c>
      <c r="I18" s="26">
        <v>16.794929832503399</v>
      </c>
      <c r="J18" s="27">
        <v>1295</v>
      </c>
      <c r="K18" s="26">
        <v>58.623811679493002</v>
      </c>
      <c r="L18" s="27">
        <v>427</v>
      </c>
      <c r="M18" s="26">
        <v>19.330013580805801</v>
      </c>
      <c r="N18" s="27">
        <v>4</v>
      </c>
      <c r="O18" s="26">
        <v>0.18107741059303001</v>
      </c>
      <c r="P18" s="28">
        <v>57</v>
      </c>
      <c r="Q18" s="29">
        <v>2.58035310095066</v>
      </c>
      <c r="R18" s="34">
        <v>301</v>
      </c>
      <c r="S18" s="29">
        <v>13.6260751471254</v>
      </c>
      <c r="T18" s="25">
        <v>231</v>
      </c>
      <c r="U18" s="30">
        <v>10.457220461747401</v>
      </c>
      <c r="V18" s="31">
        <v>574</v>
      </c>
      <c r="W18" s="32">
        <v>100</v>
      </c>
    </row>
    <row r="19" spans="1:23" s="22" customFormat="1" ht="15" customHeight="1" x14ac:dyDescent="0.25">
      <c r="A19" s="21" t="s">
        <v>17</v>
      </c>
      <c r="B19" s="57" t="s">
        <v>30</v>
      </c>
      <c r="C19" s="47">
        <v>139</v>
      </c>
      <c r="D19" s="48">
        <v>0</v>
      </c>
      <c r="E19" s="49">
        <v>0</v>
      </c>
      <c r="F19" s="50">
        <v>38</v>
      </c>
      <c r="G19" s="49">
        <v>27.3381294964029</v>
      </c>
      <c r="H19" s="50">
        <v>18</v>
      </c>
      <c r="I19" s="49">
        <v>12.9496402877698</v>
      </c>
      <c r="J19" s="50">
        <v>1</v>
      </c>
      <c r="K19" s="49">
        <v>0.71942446043164998</v>
      </c>
      <c r="L19" s="50">
        <v>16</v>
      </c>
      <c r="M19" s="49">
        <v>11.510791366906499</v>
      </c>
      <c r="N19" s="50">
        <v>55</v>
      </c>
      <c r="O19" s="49">
        <v>39.568345323740999</v>
      </c>
      <c r="P19" s="52">
        <v>11</v>
      </c>
      <c r="Q19" s="53">
        <v>7.9136690647482002</v>
      </c>
      <c r="R19" s="48">
        <v>16</v>
      </c>
      <c r="S19" s="53">
        <v>11.510791366906499</v>
      </c>
      <c r="T19" s="48">
        <v>28</v>
      </c>
      <c r="U19" s="54">
        <v>20.143884892086302</v>
      </c>
      <c r="V19" s="55">
        <v>65</v>
      </c>
      <c r="W19" s="56">
        <v>100</v>
      </c>
    </row>
    <row r="20" spans="1:23" s="22" customFormat="1" ht="15" customHeight="1" x14ac:dyDescent="0.25">
      <c r="A20" s="21" t="s">
        <v>17</v>
      </c>
      <c r="B20" s="23" t="s">
        <v>32</v>
      </c>
      <c r="C20" s="36">
        <v>1092</v>
      </c>
      <c r="D20" s="34">
        <v>42</v>
      </c>
      <c r="E20" s="26">
        <v>3.8461538461538498</v>
      </c>
      <c r="F20" s="33">
        <v>20</v>
      </c>
      <c r="G20" s="26">
        <v>1.8315018315018301</v>
      </c>
      <c r="H20" s="27">
        <v>301</v>
      </c>
      <c r="I20" s="26">
        <v>27.564102564102601</v>
      </c>
      <c r="J20" s="33">
        <v>9</v>
      </c>
      <c r="K20" s="26">
        <v>0.82417582417582003</v>
      </c>
      <c r="L20" s="33">
        <v>673</v>
      </c>
      <c r="M20" s="26">
        <v>61.630036630036599</v>
      </c>
      <c r="N20" s="33">
        <v>10</v>
      </c>
      <c r="O20" s="26">
        <v>0.91575091575092005</v>
      </c>
      <c r="P20" s="28">
        <v>37</v>
      </c>
      <c r="Q20" s="29">
        <v>3.38827838827839</v>
      </c>
      <c r="R20" s="34">
        <v>94</v>
      </c>
      <c r="S20" s="29">
        <v>8.6080586080586095</v>
      </c>
      <c r="T20" s="25">
        <v>79</v>
      </c>
      <c r="U20" s="30">
        <v>7.2344322344322398</v>
      </c>
      <c r="V20" s="31">
        <v>230</v>
      </c>
      <c r="W20" s="32">
        <v>100</v>
      </c>
    </row>
    <row r="21" spans="1:23" s="22" customFormat="1" ht="15" customHeight="1" x14ac:dyDescent="0.25">
      <c r="A21" s="21" t="s">
        <v>17</v>
      </c>
      <c r="B21" s="57" t="s">
        <v>33</v>
      </c>
      <c r="C21" s="47">
        <v>3026</v>
      </c>
      <c r="D21" s="59">
        <v>8</v>
      </c>
      <c r="E21" s="49">
        <v>0.26437541308658002</v>
      </c>
      <c r="F21" s="50">
        <v>145</v>
      </c>
      <c r="G21" s="49">
        <v>4.7918043621943198</v>
      </c>
      <c r="H21" s="51">
        <v>742</v>
      </c>
      <c r="I21" s="49">
        <v>24.520819563780599</v>
      </c>
      <c r="J21" s="50">
        <v>795</v>
      </c>
      <c r="K21" s="49">
        <v>26.2723066754792</v>
      </c>
      <c r="L21" s="50">
        <v>1249</v>
      </c>
      <c r="M21" s="49">
        <v>41.275611368142798</v>
      </c>
      <c r="N21" s="50">
        <v>1</v>
      </c>
      <c r="O21" s="49" t="s">
        <v>75</v>
      </c>
      <c r="P21" s="58">
        <v>86</v>
      </c>
      <c r="Q21" s="53">
        <v>2.84203569068077</v>
      </c>
      <c r="R21" s="48">
        <v>623</v>
      </c>
      <c r="S21" s="53">
        <v>20.588235294117698</v>
      </c>
      <c r="T21" s="59">
        <v>294</v>
      </c>
      <c r="U21" s="54">
        <v>9.7157964309319294</v>
      </c>
      <c r="V21" s="55">
        <v>919</v>
      </c>
      <c r="W21" s="56">
        <v>100</v>
      </c>
    </row>
    <row r="22" spans="1:23" s="22" customFormat="1" ht="15" customHeight="1" x14ac:dyDescent="0.25">
      <c r="A22" s="21" t="s">
        <v>17</v>
      </c>
      <c r="B22" s="23" t="s">
        <v>34</v>
      </c>
      <c r="C22" s="24">
        <v>3720</v>
      </c>
      <c r="D22" s="25">
        <v>9</v>
      </c>
      <c r="E22" s="26">
        <v>0.24193548387097</v>
      </c>
      <c r="F22" s="33">
        <v>81</v>
      </c>
      <c r="G22" s="26">
        <v>2.17741935483871</v>
      </c>
      <c r="H22" s="33">
        <v>590</v>
      </c>
      <c r="I22" s="26">
        <v>15.860215053763399</v>
      </c>
      <c r="J22" s="27">
        <v>899</v>
      </c>
      <c r="K22" s="26">
        <v>24.1666666666667</v>
      </c>
      <c r="L22" s="27">
        <v>1930</v>
      </c>
      <c r="M22" s="26">
        <v>51.881720430107499</v>
      </c>
      <c r="N22" s="27">
        <v>8</v>
      </c>
      <c r="O22" s="26">
        <v>0.21505376344086</v>
      </c>
      <c r="P22" s="35">
        <v>203</v>
      </c>
      <c r="Q22" s="29">
        <v>5.4569892473118298</v>
      </c>
      <c r="R22" s="34">
        <v>599</v>
      </c>
      <c r="S22" s="29">
        <v>16.102150537634401</v>
      </c>
      <c r="T22" s="34">
        <v>390</v>
      </c>
      <c r="U22" s="30">
        <v>10.4838709677419</v>
      </c>
      <c r="V22" s="31">
        <v>433</v>
      </c>
      <c r="W22" s="32">
        <v>100</v>
      </c>
    </row>
    <row r="23" spans="1:23" s="22" customFormat="1" ht="15" customHeight="1" x14ac:dyDescent="0.25">
      <c r="A23" s="21" t="s">
        <v>17</v>
      </c>
      <c r="B23" s="57" t="s">
        <v>31</v>
      </c>
      <c r="C23" s="47">
        <v>1417</v>
      </c>
      <c r="D23" s="48">
        <v>15</v>
      </c>
      <c r="E23" s="49">
        <v>1.05857445306987</v>
      </c>
      <c r="F23" s="50">
        <v>25</v>
      </c>
      <c r="G23" s="49">
        <v>1.76429075511644</v>
      </c>
      <c r="H23" s="50">
        <v>255</v>
      </c>
      <c r="I23" s="49">
        <v>17.9957657021877</v>
      </c>
      <c r="J23" s="50">
        <v>270</v>
      </c>
      <c r="K23" s="49">
        <v>19.054340155257599</v>
      </c>
      <c r="L23" s="50">
        <v>780</v>
      </c>
      <c r="M23" s="49">
        <v>55.045871559632999</v>
      </c>
      <c r="N23" s="50">
        <v>10</v>
      </c>
      <c r="O23" s="49">
        <v>0.70571630204657998</v>
      </c>
      <c r="P23" s="58">
        <v>62</v>
      </c>
      <c r="Q23" s="53">
        <v>4.3754410726887798</v>
      </c>
      <c r="R23" s="59">
        <v>439</v>
      </c>
      <c r="S23" s="53">
        <v>30.9809456598447</v>
      </c>
      <c r="T23" s="48">
        <v>230</v>
      </c>
      <c r="U23" s="54">
        <v>16.231474947071298</v>
      </c>
      <c r="V23" s="55">
        <v>355</v>
      </c>
      <c r="W23" s="56">
        <v>100</v>
      </c>
    </row>
    <row r="24" spans="1:23" s="22" customFormat="1" ht="15" customHeight="1" x14ac:dyDescent="0.25">
      <c r="A24" s="21" t="s">
        <v>17</v>
      </c>
      <c r="B24" s="23" t="s">
        <v>35</v>
      </c>
      <c r="C24" s="24">
        <v>1036</v>
      </c>
      <c r="D24" s="34">
        <v>11</v>
      </c>
      <c r="E24" s="26">
        <v>1.0617760617760601</v>
      </c>
      <c r="F24" s="27">
        <v>6</v>
      </c>
      <c r="G24" s="26">
        <v>0.57915057915057999</v>
      </c>
      <c r="H24" s="33">
        <v>241</v>
      </c>
      <c r="I24" s="26">
        <v>23.2625482625483</v>
      </c>
      <c r="J24" s="27">
        <v>96</v>
      </c>
      <c r="K24" s="26">
        <v>9.2664092664092692</v>
      </c>
      <c r="L24" s="27">
        <v>628</v>
      </c>
      <c r="M24" s="26">
        <v>60.617760617760602</v>
      </c>
      <c r="N24" s="27">
        <v>2</v>
      </c>
      <c r="O24" s="26">
        <v>0.19305019305019</v>
      </c>
      <c r="P24" s="35">
        <v>52</v>
      </c>
      <c r="Q24" s="29">
        <v>5.0193050193050199</v>
      </c>
      <c r="R24" s="34">
        <v>128</v>
      </c>
      <c r="S24" s="29">
        <v>12.3552123552124</v>
      </c>
      <c r="T24" s="25">
        <v>149</v>
      </c>
      <c r="U24" s="30">
        <v>14.382239382239399</v>
      </c>
      <c r="V24" s="31">
        <v>381</v>
      </c>
      <c r="W24" s="32">
        <v>100</v>
      </c>
    </row>
    <row r="25" spans="1:23" s="22" customFormat="1" ht="15" customHeight="1" x14ac:dyDescent="0.25">
      <c r="A25" s="21" t="s">
        <v>17</v>
      </c>
      <c r="B25" s="57" t="s">
        <v>36</v>
      </c>
      <c r="C25" s="60">
        <v>609</v>
      </c>
      <c r="D25" s="48">
        <v>0</v>
      </c>
      <c r="E25" s="49">
        <v>0</v>
      </c>
      <c r="F25" s="50">
        <v>11</v>
      </c>
      <c r="G25" s="49">
        <v>1.80623973727422</v>
      </c>
      <c r="H25" s="50">
        <v>43</v>
      </c>
      <c r="I25" s="49">
        <v>7.0607553366174098</v>
      </c>
      <c r="J25" s="50">
        <v>114</v>
      </c>
      <c r="K25" s="49">
        <v>18.7192118226601</v>
      </c>
      <c r="L25" s="51">
        <v>428</v>
      </c>
      <c r="M25" s="49">
        <v>70.279146141215094</v>
      </c>
      <c r="N25" s="50">
        <v>2</v>
      </c>
      <c r="O25" s="49">
        <v>0.32840722495894997</v>
      </c>
      <c r="P25" s="58">
        <v>11</v>
      </c>
      <c r="Q25" s="53">
        <v>1.80623973727422</v>
      </c>
      <c r="R25" s="48">
        <v>102</v>
      </c>
      <c r="S25" s="53">
        <v>16.748768472906399</v>
      </c>
      <c r="T25" s="48">
        <v>64</v>
      </c>
      <c r="U25" s="54">
        <v>10.509031198686399</v>
      </c>
      <c r="V25" s="55">
        <v>395</v>
      </c>
      <c r="W25" s="56">
        <v>100</v>
      </c>
    </row>
    <row r="26" spans="1:23" s="22" customFormat="1" ht="15" customHeight="1" x14ac:dyDescent="0.25">
      <c r="A26" s="21" t="s">
        <v>17</v>
      </c>
      <c r="B26" s="23" t="s">
        <v>37</v>
      </c>
      <c r="C26" s="24">
        <v>826</v>
      </c>
      <c r="D26" s="25">
        <v>8</v>
      </c>
      <c r="E26" s="26">
        <v>0.96852300242130995</v>
      </c>
      <c r="F26" s="33">
        <v>5</v>
      </c>
      <c r="G26" s="26">
        <v>0.60532687651331996</v>
      </c>
      <c r="H26" s="33">
        <v>90</v>
      </c>
      <c r="I26" s="26">
        <v>10.8958837772397</v>
      </c>
      <c r="J26" s="27">
        <v>492</v>
      </c>
      <c r="K26" s="26">
        <v>59.564164648910399</v>
      </c>
      <c r="L26" s="27">
        <v>224</v>
      </c>
      <c r="M26" s="26">
        <v>27.118644067796598</v>
      </c>
      <c r="N26" s="33">
        <v>1</v>
      </c>
      <c r="O26" s="26">
        <v>0.12106537530266</v>
      </c>
      <c r="P26" s="35">
        <v>6</v>
      </c>
      <c r="Q26" s="29">
        <v>0.72639225181597999</v>
      </c>
      <c r="R26" s="25">
        <v>133</v>
      </c>
      <c r="S26" s="29">
        <v>16.1016949152542</v>
      </c>
      <c r="T26" s="25">
        <v>66</v>
      </c>
      <c r="U26" s="30">
        <v>7.9903147699757904</v>
      </c>
      <c r="V26" s="31">
        <v>359</v>
      </c>
      <c r="W26" s="32">
        <v>100</v>
      </c>
    </row>
    <row r="27" spans="1:23" s="22" customFormat="1" ht="15" customHeight="1" x14ac:dyDescent="0.25">
      <c r="A27" s="21" t="s">
        <v>17</v>
      </c>
      <c r="B27" s="57" t="s">
        <v>40</v>
      </c>
      <c r="C27" s="60">
        <v>389</v>
      </c>
      <c r="D27" s="59">
        <v>9</v>
      </c>
      <c r="E27" s="49">
        <v>2.3136246786632402</v>
      </c>
      <c r="F27" s="50">
        <v>2</v>
      </c>
      <c r="G27" s="49">
        <v>0.51413881748071999</v>
      </c>
      <c r="H27" s="50">
        <v>11</v>
      </c>
      <c r="I27" s="49">
        <v>2.8277634961439602</v>
      </c>
      <c r="J27" s="50">
        <v>25</v>
      </c>
      <c r="K27" s="49">
        <v>6.4267352185090001</v>
      </c>
      <c r="L27" s="51">
        <v>333</v>
      </c>
      <c r="M27" s="49">
        <v>85.604113110539899</v>
      </c>
      <c r="N27" s="50">
        <v>0</v>
      </c>
      <c r="O27" s="49">
        <v>0</v>
      </c>
      <c r="P27" s="58">
        <v>9</v>
      </c>
      <c r="Q27" s="53">
        <v>2.3136246786632402</v>
      </c>
      <c r="R27" s="59">
        <v>107</v>
      </c>
      <c r="S27" s="53">
        <v>27.506426735218501</v>
      </c>
      <c r="T27" s="48">
        <v>31</v>
      </c>
      <c r="U27" s="54">
        <v>7.9691516709511596</v>
      </c>
      <c r="V27" s="55">
        <v>130</v>
      </c>
      <c r="W27" s="56">
        <v>100</v>
      </c>
    </row>
    <row r="28" spans="1:23" s="22" customFormat="1" ht="15" customHeight="1" x14ac:dyDescent="0.25">
      <c r="A28" s="21" t="s">
        <v>17</v>
      </c>
      <c r="B28" s="23" t="s">
        <v>39</v>
      </c>
      <c r="C28" s="36">
        <v>745</v>
      </c>
      <c r="D28" s="34">
        <v>2</v>
      </c>
      <c r="E28" s="26">
        <v>0.26845637583893001</v>
      </c>
      <c r="F28" s="27">
        <v>9</v>
      </c>
      <c r="G28" s="26">
        <v>1.20805369127517</v>
      </c>
      <c r="H28" s="27">
        <v>200</v>
      </c>
      <c r="I28" s="26">
        <v>26.8456375838926</v>
      </c>
      <c r="J28" s="27">
        <v>357</v>
      </c>
      <c r="K28" s="26">
        <v>47.919463087248303</v>
      </c>
      <c r="L28" s="33">
        <v>148</v>
      </c>
      <c r="M28" s="26">
        <v>19.865771812080499</v>
      </c>
      <c r="N28" s="27">
        <v>0</v>
      </c>
      <c r="O28" s="26">
        <v>0</v>
      </c>
      <c r="P28" s="28">
        <v>29</v>
      </c>
      <c r="Q28" s="29">
        <v>3.8926174496644301</v>
      </c>
      <c r="R28" s="25">
        <v>87</v>
      </c>
      <c r="S28" s="29">
        <v>11.6778523489933</v>
      </c>
      <c r="T28" s="34">
        <v>147</v>
      </c>
      <c r="U28" s="30">
        <v>19.731543624161102</v>
      </c>
      <c r="V28" s="31">
        <v>279</v>
      </c>
      <c r="W28" s="32">
        <v>100</v>
      </c>
    </row>
    <row r="29" spans="1:23" s="22" customFormat="1" ht="15" customHeight="1" x14ac:dyDescent="0.25">
      <c r="A29" s="21" t="s">
        <v>17</v>
      </c>
      <c r="B29" s="57" t="s">
        <v>38</v>
      </c>
      <c r="C29" s="47">
        <v>890</v>
      </c>
      <c r="D29" s="48">
        <v>0</v>
      </c>
      <c r="E29" s="49">
        <v>0</v>
      </c>
      <c r="F29" s="50">
        <v>37</v>
      </c>
      <c r="G29" s="49">
        <v>4.1573033707865203</v>
      </c>
      <c r="H29" s="51">
        <v>286</v>
      </c>
      <c r="I29" s="49">
        <v>32.134831460674199</v>
      </c>
      <c r="J29" s="50">
        <v>169</v>
      </c>
      <c r="K29" s="49">
        <v>18.9887640449438</v>
      </c>
      <c r="L29" s="51">
        <v>381</v>
      </c>
      <c r="M29" s="49">
        <v>42.808988764044898</v>
      </c>
      <c r="N29" s="50">
        <v>2</v>
      </c>
      <c r="O29" s="49">
        <v>0.2247191011236</v>
      </c>
      <c r="P29" s="58">
        <v>15</v>
      </c>
      <c r="Q29" s="53">
        <v>1.68539325842697</v>
      </c>
      <c r="R29" s="48">
        <v>186</v>
      </c>
      <c r="S29" s="53">
        <v>20.898876404494398</v>
      </c>
      <c r="T29" s="48">
        <v>303</v>
      </c>
      <c r="U29" s="54">
        <v>34.044943820224702</v>
      </c>
      <c r="V29" s="55">
        <v>416</v>
      </c>
      <c r="W29" s="56">
        <v>99.278846153846203</v>
      </c>
    </row>
    <row r="30" spans="1:23" s="22" customFormat="1" ht="15" customHeight="1" x14ac:dyDescent="0.25">
      <c r="A30" s="21" t="s">
        <v>17</v>
      </c>
      <c r="B30" s="23" t="s">
        <v>41</v>
      </c>
      <c r="C30" s="24">
        <v>4225</v>
      </c>
      <c r="D30" s="34">
        <v>33</v>
      </c>
      <c r="E30" s="26">
        <v>0.78106508875739999</v>
      </c>
      <c r="F30" s="33">
        <v>82</v>
      </c>
      <c r="G30" s="26">
        <v>1.9408284023668601</v>
      </c>
      <c r="H30" s="27">
        <v>397</v>
      </c>
      <c r="I30" s="26">
        <v>9.3964497041420092</v>
      </c>
      <c r="J30" s="27">
        <v>1243</v>
      </c>
      <c r="K30" s="26">
        <v>29.420118343195298</v>
      </c>
      <c r="L30" s="27">
        <v>2321</v>
      </c>
      <c r="M30" s="26">
        <v>54.934911242603597</v>
      </c>
      <c r="N30" s="27">
        <v>5</v>
      </c>
      <c r="O30" s="26">
        <v>0.11834319526627</v>
      </c>
      <c r="P30" s="28">
        <v>144</v>
      </c>
      <c r="Q30" s="29">
        <v>3.40828402366864</v>
      </c>
      <c r="R30" s="25">
        <v>501</v>
      </c>
      <c r="S30" s="29">
        <v>11.857988165680499</v>
      </c>
      <c r="T30" s="34">
        <v>261</v>
      </c>
      <c r="U30" s="30">
        <v>6.1775147928994096</v>
      </c>
      <c r="V30" s="31">
        <v>1185</v>
      </c>
      <c r="W30" s="32">
        <v>100</v>
      </c>
    </row>
    <row r="31" spans="1:23" s="22" customFormat="1" ht="15" customHeight="1" x14ac:dyDescent="0.25">
      <c r="A31" s="21" t="s">
        <v>17</v>
      </c>
      <c r="B31" s="57" t="s">
        <v>42</v>
      </c>
      <c r="C31" s="60">
        <v>1980</v>
      </c>
      <c r="D31" s="48">
        <v>120</v>
      </c>
      <c r="E31" s="49">
        <v>6.0606060606060597</v>
      </c>
      <c r="F31" s="51">
        <v>106</v>
      </c>
      <c r="G31" s="49">
        <v>5.35353535353536</v>
      </c>
      <c r="H31" s="50">
        <v>262</v>
      </c>
      <c r="I31" s="49">
        <v>13.2323232323232</v>
      </c>
      <c r="J31" s="51">
        <v>529</v>
      </c>
      <c r="K31" s="49">
        <v>26.717171717171698</v>
      </c>
      <c r="L31" s="50">
        <v>880</v>
      </c>
      <c r="M31" s="49">
        <v>44.4444444444444</v>
      </c>
      <c r="N31" s="50">
        <v>2</v>
      </c>
      <c r="O31" s="49">
        <v>0.1010101010101</v>
      </c>
      <c r="P31" s="52">
        <v>81</v>
      </c>
      <c r="Q31" s="53">
        <v>4.0909090909090899</v>
      </c>
      <c r="R31" s="48">
        <v>305</v>
      </c>
      <c r="S31" s="53">
        <v>15.4040404040404</v>
      </c>
      <c r="T31" s="59">
        <v>390</v>
      </c>
      <c r="U31" s="54">
        <v>19.696969696969699</v>
      </c>
      <c r="V31" s="55">
        <v>843</v>
      </c>
      <c r="W31" s="56">
        <v>100</v>
      </c>
    </row>
    <row r="32" spans="1:23" s="22" customFormat="1" ht="15" customHeight="1" x14ac:dyDescent="0.25">
      <c r="A32" s="21" t="s">
        <v>17</v>
      </c>
      <c r="B32" s="23" t="s">
        <v>44</v>
      </c>
      <c r="C32" s="24">
        <v>592</v>
      </c>
      <c r="D32" s="25">
        <v>2</v>
      </c>
      <c r="E32" s="26">
        <v>0.33783783783783999</v>
      </c>
      <c r="F32" s="27">
        <v>10</v>
      </c>
      <c r="G32" s="26">
        <v>1.6891891891891899</v>
      </c>
      <c r="H32" s="27">
        <v>15</v>
      </c>
      <c r="I32" s="26">
        <v>2.5337837837837802</v>
      </c>
      <c r="J32" s="27">
        <v>421</v>
      </c>
      <c r="K32" s="26">
        <v>71.114864864864899</v>
      </c>
      <c r="L32" s="33">
        <v>141</v>
      </c>
      <c r="M32" s="26">
        <v>23.8175675675676</v>
      </c>
      <c r="N32" s="33">
        <v>0</v>
      </c>
      <c r="O32" s="26">
        <v>0</v>
      </c>
      <c r="P32" s="35">
        <v>3</v>
      </c>
      <c r="Q32" s="29">
        <v>0.50675675675676002</v>
      </c>
      <c r="R32" s="34">
        <v>90</v>
      </c>
      <c r="S32" s="29">
        <v>15.2027027027027</v>
      </c>
      <c r="T32" s="25">
        <v>16</v>
      </c>
      <c r="U32" s="30">
        <v>2.7027027027027</v>
      </c>
      <c r="V32" s="31">
        <v>298</v>
      </c>
      <c r="W32" s="32">
        <v>100</v>
      </c>
    </row>
    <row r="33" spans="1:23" s="22" customFormat="1" ht="15" customHeight="1" x14ac:dyDescent="0.25">
      <c r="A33" s="21" t="s">
        <v>17</v>
      </c>
      <c r="B33" s="57" t="s">
        <v>43</v>
      </c>
      <c r="C33" s="47">
        <v>1858</v>
      </c>
      <c r="D33" s="59">
        <v>9</v>
      </c>
      <c r="E33" s="49">
        <v>0.48439181916038998</v>
      </c>
      <c r="F33" s="50">
        <v>34</v>
      </c>
      <c r="G33" s="49">
        <v>1.8299246501614601</v>
      </c>
      <c r="H33" s="51">
        <v>148</v>
      </c>
      <c r="I33" s="49">
        <v>7.9655543595263696</v>
      </c>
      <c r="J33" s="50">
        <v>428</v>
      </c>
      <c r="K33" s="49">
        <v>23.035522066738402</v>
      </c>
      <c r="L33" s="50">
        <v>1165</v>
      </c>
      <c r="M33" s="49">
        <v>62.701829924650198</v>
      </c>
      <c r="N33" s="51">
        <v>6</v>
      </c>
      <c r="O33" s="49">
        <v>0.32292787944026002</v>
      </c>
      <c r="P33" s="58">
        <v>68</v>
      </c>
      <c r="Q33" s="53">
        <v>3.65984930032293</v>
      </c>
      <c r="R33" s="59">
        <v>338</v>
      </c>
      <c r="S33" s="53">
        <v>18.1916038751346</v>
      </c>
      <c r="T33" s="59">
        <v>119</v>
      </c>
      <c r="U33" s="54">
        <v>6.4047362755651198</v>
      </c>
      <c r="V33" s="55">
        <v>682</v>
      </c>
      <c r="W33" s="56">
        <v>100</v>
      </c>
    </row>
    <row r="34" spans="1:23" s="22" customFormat="1" ht="15" customHeight="1" x14ac:dyDescent="0.25">
      <c r="A34" s="21" t="s">
        <v>17</v>
      </c>
      <c r="B34" s="23" t="s">
        <v>45</v>
      </c>
      <c r="C34" s="36">
        <v>420</v>
      </c>
      <c r="D34" s="25">
        <v>108</v>
      </c>
      <c r="E34" s="26">
        <v>25.714285714285701</v>
      </c>
      <c r="F34" s="27">
        <v>4</v>
      </c>
      <c r="G34" s="26">
        <v>0.95238095238095</v>
      </c>
      <c r="H34" s="33">
        <v>16</v>
      </c>
      <c r="I34" s="26">
        <v>3.8095238095238102</v>
      </c>
      <c r="J34" s="27">
        <v>7</v>
      </c>
      <c r="K34" s="26">
        <v>1.6666666666666701</v>
      </c>
      <c r="L34" s="33">
        <v>275</v>
      </c>
      <c r="M34" s="26">
        <v>65.476190476190496</v>
      </c>
      <c r="N34" s="33">
        <v>1</v>
      </c>
      <c r="O34" s="26">
        <v>0.23809523809524</v>
      </c>
      <c r="P34" s="28">
        <v>9</v>
      </c>
      <c r="Q34" s="29">
        <v>2.1428571428571401</v>
      </c>
      <c r="R34" s="34">
        <v>54</v>
      </c>
      <c r="S34" s="29">
        <v>12.8571428571429</v>
      </c>
      <c r="T34" s="34">
        <v>7</v>
      </c>
      <c r="U34" s="30">
        <v>1.6666666666666701</v>
      </c>
      <c r="V34" s="31">
        <v>180</v>
      </c>
      <c r="W34" s="32">
        <v>100</v>
      </c>
    </row>
    <row r="35" spans="1:23" s="22" customFormat="1" ht="15" customHeight="1" x14ac:dyDescent="0.25">
      <c r="A35" s="21" t="s">
        <v>17</v>
      </c>
      <c r="B35" s="57" t="s">
        <v>48</v>
      </c>
      <c r="C35" s="60">
        <v>775</v>
      </c>
      <c r="D35" s="59">
        <v>27</v>
      </c>
      <c r="E35" s="49">
        <v>3.4838709677419399</v>
      </c>
      <c r="F35" s="50">
        <v>26</v>
      </c>
      <c r="G35" s="49">
        <v>3.3548387096774199</v>
      </c>
      <c r="H35" s="51">
        <v>257</v>
      </c>
      <c r="I35" s="49">
        <v>33.161290322580697</v>
      </c>
      <c r="J35" s="50">
        <v>137</v>
      </c>
      <c r="K35" s="49">
        <v>17.677419354838701</v>
      </c>
      <c r="L35" s="51">
        <v>294</v>
      </c>
      <c r="M35" s="49">
        <v>37.935483870967801</v>
      </c>
      <c r="N35" s="50">
        <v>2</v>
      </c>
      <c r="O35" s="49">
        <v>0.25806451612902997</v>
      </c>
      <c r="P35" s="58">
        <v>32</v>
      </c>
      <c r="Q35" s="53">
        <v>4.1290322580645196</v>
      </c>
      <c r="R35" s="59">
        <v>152</v>
      </c>
      <c r="S35" s="53">
        <v>19.612903225806502</v>
      </c>
      <c r="T35" s="59">
        <v>169</v>
      </c>
      <c r="U35" s="54">
        <v>21.806451612903199</v>
      </c>
      <c r="V35" s="55">
        <v>315</v>
      </c>
      <c r="W35" s="56">
        <v>100</v>
      </c>
    </row>
    <row r="36" spans="1:23" s="22" customFormat="1" ht="15" customHeight="1" x14ac:dyDescent="0.25">
      <c r="A36" s="21" t="s">
        <v>17</v>
      </c>
      <c r="B36" s="23" t="s">
        <v>52</v>
      </c>
      <c r="C36" s="36">
        <v>1164</v>
      </c>
      <c r="D36" s="34">
        <v>26</v>
      </c>
      <c r="E36" s="26">
        <v>2.2336769759450199</v>
      </c>
      <c r="F36" s="27">
        <v>25</v>
      </c>
      <c r="G36" s="26">
        <v>2.1477663230240598</v>
      </c>
      <c r="H36" s="27">
        <v>590</v>
      </c>
      <c r="I36" s="26">
        <v>50.687285223367702</v>
      </c>
      <c r="J36" s="33">
        <v>190</v>
      </c>
      <c r="K36" s="26">
        <v>16.323024054982799</v>
      </c>
      <c r="L36" s="33">
        <v>253</v>
      </c>
      <c r="M36" s="26">
        <v>21.735395189003398</v>
      </c>
      <c r="N36" s="27">
        <v>12</v>
      </c>
      <c r="O36" s="26">
        <v>1.0309278350515501</v>
      </c>
      <c r="P36" s="35">
        <v>68</v>
      </c>
      <c r="Q36" s="29">
        <v>5.8419243986254301</v>
      </c>
      <c r="R36" s="34">
        <v>200</v>
      </c>
      <c r="S36" s="29">
        <v>17.1821305841924</v>
      </c>
      <c r="T36" s="25">
        <v>210</v>
      </c>
      <c r="U36" s="30">
        <v>18.041237113402101</v>
      </c>
      <c r="V36" s="31">
        <v>162</v>
      </c>
      <c r="W36" s="32">
        <v>100</v>
      </c>
    </row>
    <row r="37" spans="1:23" s="22" customFormat="1" ht="15" customHeight="1" x14ac:dyDescent="0.25">
      <c r="A37" s="21" t="s">
        <v>17</v>
      </c>
      <c r="B37" s="57" t="s">
        <v>49</v>
      </c>
      <c r="C37" s="47">
        <v>383</v>
      </c>
      <c r="D37" s="48">
        <v>2</v>
      </c>
      <c r="E37" s="49">
        <v>0.52219321148825004</v>
      </c>
      <c r="F37" s="50">
        <v>18</v>
      </c>
      <c r="G37" s="49">
        <v>4.6997389033942598</v>
      </c>
      <c r="H37" s="50">
        <v>42</v>
      </c>
      <c r="I37" s="49">
        <v>10.9660574412533</v>
      </c>
      <c r="J37" s="50">
        <v>30</v>
      </c>
      <c r="K37" s="49">
        <v>7.8328981723237598</v>
      </c>
      <c r="L37" s="50">
        <v>284</v>
      </c>
      <c r="M37" s="49">
        <v>74.151436031331599</v>
      </c>
      <c r="N37" s="51">
        <v>1</v>
      </c>
      <c r="O37" s="49">
        <v>0.26109660574413002</v>
      </c>
      <c r="P37" s="58">
        <v>6</v>
      </c>
      <c r="Q37" s="53">
        <v>1.56657963446475</v>
      </c>
      <c r="R37" s="59">
        <v>127</v>
      </c>
      <c r="S37" s="53">
        <v>33.159268929503902</v>
      </c>
      <c r="T37" s="48">
        <v>53</v>
      </c>
      <c r="U37" s="54">
        <v>13.8381201044386</v>
      </c>
      <c r="V37" s="55">
        <v>97</v>
      </c>
      <c r="W37" s="56">
        <v>100</v>
      </c>
    </row>
    <row r="38" spans="1:23" s="22" customFormat="1" ht="15" customHeight="1" x14ac:dyDescent="0.25">
      <c r="A38" s="21" t="s">
        <v>17</v>
      </c>
      <c r="B38" s="23" t="s">
        <v>50</v>
      </c>
      <c r="C38" s="24">
        <v>2120</v>
      </c>
      <c r="D38" s="25">
        <v>2</v>
      </c>
      <c r="E38" s="26">
        <v>9.4339622641509996E-2</v>
      </c>
      <c r="F38" s="27">
        <v>81</v>
      </c>
      <c r="G38" s="26">
        <v>3.82075471698113</v>
      </c>
      <c r="H38" s="27">
        <v>1045</v>
      </c>
      <c r="I38" s="26">
        <v>49.292452830188701</v>
      </c>
      <c r="J38" s="27">
        <v>651</v>
      </c>
      <c r="K38" s="26">
        <v>30.707547169811299</v>
      </c>
      <c r="L38" s="27">
        <v>313</v>
      </c>
      <c r="M38" s="26">
        <v>14.764150943396199</v>
      </c>
      <c r="N38" s="27">
        <v>2</v>
      </c>
      <c r="O38" s="26">
        <v>9.4339622641509996E-2</v>
      </c>
      <c r="P38" s="28">
        <v>26</v>
      </c>
      <c r="Q38" s="29">
        <v>1.2264150943396199</v>
      </c>
      <c r="R38" s="34">
        <v>370</v>
      </c>
      <c r="S38" s="29">
        <v>17.4528301886793</v>
      </c>
      <c r="T38" s="25">
        <v>383</v>
      </c>
      <c r="U38" s="30">
        <v>18.0660377358491</v>
      </c>
      <c r="V38" s="31">
        <v>525</v>
      </c>
      <c r="W38" s="32">
        <v>100</v>
      </c>
    </row>
    <row r="39" spans="1:23" s="22" customFormat="1" ht="15" customHeight="1" x14ac:dyDescent="0.25">
      <c r="A39" s="21" t="s">
        <v>17</v>
      </c>
      <c r="B39" s="57" t="s">
        <v>51</v>
      </c>
      <c r="C39" s="47">
        <v>971</v>
      </c>
      <c r="D39" s="59">
        <v>89</v>
      </c>
      <c r="E39" s="49">
        <v>9.1658084449021704</v>
      </c>
      <c r="F39" s="50">
        <v>3</v>
      </c>
      <c r="G39" s="49">
        <v>0.30895983522142001</v>
      </c>
      <c r="H39" s="51">
        <v>697</v>
      </c>
      <c r="I39" s="49">
        <v>71.781668383110201</v>
      </c>
      <c r="J39" s="50">
        <v>27</v>
      </c>
      <c r="K39" s="49">
        <v>2.7806385169927901</v>
      </c>
      <c r="L39" s="51">
        <v>146</v>
      </c>
      <c r="M39" s="49">
        <v>15.036045314109201</v>
      </c>
      <c r="N39" s="50">
        <v>1</v>
      </c>
      <c r="O39" s="49">
        <v>0.10298661174047</v>
      </c>
      <c r="P39" s="58">
        <v>8</v>
      </c>
      <c r="Q39" s="53">
        <v>0.82389289392378995</v>
      </c>
      <c r="R39" s="48">
        <v>82</v>
      </c>
      <c r="S39" s="53">
        <v>8.4449021627188507</v>
      </c>
      <c r="T39" s="48">
        <v>158</v>
      </c>
      <c r="U39" s="54">
        <v>16.271884654994899</v>
      </c>
      <c r="V39" s="55">
        <v>230</v>
      </c>
      <c r="W39" s="56">
        <v>100</v>
      </c>
    </row>
    <row r="40" spans="1:23" s="22" customFormat="1" ht="15" customHeight="1" x14ac:dyDescent="0.25">
      <c r="A40" s="21" t="s">
        <v>17</v>
      </c>
      <c r="B40" s="23" t="s">
        <v>53</v>
      </c>
      <c r="C40" s="36">
        <v>7742</v>
      </c>
      <c r="D40" s="25">
        <v>40</v>
      </c>
      <c r="E40" s="26">
        <v>0.51666236114699005</v>
      </c>
      <c r="F40" s="27">
        <v>344</v>
      </c>
      <c r="G40" s="26">
        <v>4.4432963058641199</v>
      </c>
      <c r="H40" s="27">
        <v>3269</v>
      </c>
      <c r="I40" s="26">
        <v>42.224231464737798</v>
      </c>
      <c r="J40" s="33">
        <v>2284</v>
      </c>
      <c r="K40" s="26">
        <v>29.501420821493198</v>
      </c>
      <c r="L40" s="33">
        <v>1692</v>
      </c>
      <c r="M40" s="26">
        <v>21.8548178765177</v>
      </c>
      <c r="N40" s="27">
        <v>15</v>
      </c>
      <c r="O40" s="26">
        <v>0.19374838543011999</v>
      </c>
      <c r="P40" s="28">
        <v>98</v>
      </c>
      <c r="Q40" s="29">
        <v>1.26582278481013</v>
      </c>
      <c r="R40" s="34">
        <v>1765</v>
      </c>
      <c r="S40" s="29">
        <v>22.797726685611</v>
      </c>
      <c r="T40" s="25">
        <v>1712</v>
      </c>
      <c r="U40" s="30">
        <v>22.113149057091199</v>
      </c>
      <c r="V40" s="31">
        <v>1436</v>
      </c>
      <c r="W40" s="32">
        <v>100</v>
      </c>
    </row>
    <row r="41" spans="1:23" s="22" customFormat="1" ht="15" customHeight="1" x14ac:dyDescent="0.25">
      <c r="A41" s="21" t="s">
        <v>17</v>
      </c>
      <c r="B41" s="57" t="s">
        <v>46</v>
      </c>
      <c r="C41" s="47">
        <v>457</v>
      </c>
      <c r="D41" s="59">
        <v>5</v>
      </c>
      <c r="E41" s="49">
        <v>1.0940919037199099</v>
      </c>
      <c r="F41" s="50">
        <v>5</v>
      </c>
      <c r="G41" s="49">
        <v>1.0940919037199099</v>
      </c>
      <c r="H41" s="50">
        <v>124</v>
      </c>
      <c r="I41" s="49">
        <v>27.1334792122538</v>
      </c>
      <c r="J41" s="50">
        <v>206</v>
      </c>
      <c r="K41" s="49">
        <v>45.076586433260402</v>
      </c>
      <c r="L41" s="51">
        <v>101</v>
      </c>
      <c r="M41" s="49">
        <v>22.1006564551422</v>
      </c>
      <c r="N41" s="51">
        <v>0</v>
      </c>
      <c r="O41" s="49">
        <v>0</v>
      </c>
      <c r="P41" s="52">
        <v>16</v>
      </c>
      <c r="Q41" s="53">
        <v>3.5010940919037199</v>
      </c>
      <c r="R41" s="48">
        <v>88</v>
      </c>
      <c r="S41" s="53">
        <v>19.256017505470499</v>
      </c>
      <c r="T41" s="59">
        <v>58</v>
      </c>
      <c r="U41" s="54">
        <v>12.691466083151001</v>
      </c>
      <c r="V41" s="55">
        <v>677</v>
      </c>
      <c r="W41" s="56">
        <v>100</v>
      </c>
    </row>
    <row r="42" spans="1:23" s="22" customFormat="1" ht="15" customHeight="1" x14ac:dyDescent="0.25">
      <c r="A42" s="21" t="s">
        <v>17</v>
      </c>
      <c r="B42" s="23" t="s">
        <v>47</v>
      </c>
      <c r="C42" s="36">
        <v>363</v>
      </c>
      <c r="D42" s="25">
        <v>97</v>
      </c>
      <c r="E42" s="26">
        <v>26.721763085399498</v>
      </c>
      <c r="F42" s="27">
        <v>5</v>
      </c>
      <c r="G42" s="26">
        <v>1.37741046831956</v>
      </c>
      <c r="H42" s="27">
        <v>22</v>
      </c>
      <c r="I42" s="26">
        <v>6.0606060606060597</v>
      </c>
      <c r="J42" s="33">
        <v>18</v>
      </c>
      <c r="K42" s="26">
        <v>4.95867768595041</v>
      </c>
      <c r="L42" s="33">
        <v>218</v>
      </c>
      <c r="M42" s="26">
        <v>60.055096418732802</v>
      </c>
      <c r="N42" s="33">
        <v>1</v>
      </c>
      <c r="O42" s="26">
        <v>0.27548209366391002</v>
      </c>
      <c r="P42" s="28">
        <v>2</v>
      </c>
      <c r="Q42" s="29">
        <v>0.55096418732782004</v>
      </c>
      <c r="R42" s="34">
        <v>33</v>
      </c>
      <c r="S42" s="29">
        <v>9.0909090909090899</v>
      </c>
      <c r="T42" s="25">
        <v>7</v>
      </c>
      <c r="U42" s="30">
        <v>1.92837465564738</v>
      </c>
      <c r="V42" s="31">
        <v>168</v>
      </c>
      <c r="W42" s="32">
        <v>100</v>
      </c>
    </row>
    <row r="43" spans="1:23" s="22" customFormat="1" ht="15" customHeight="1" x14ac:dyDescent="0.25">
      <c r="A43" s="21" t="s">
        <v>17</v>
      </c>
      <c r="B43" s="57" t="s">
        <v>54</v>
      </c>
      <c r="C43" s="47">
        <v>2473</v>
      </c>
      <c r="D43" s="48">
        <v>7</v>
      </c>
      <c r="E43" s="49">
        <v>0.28305701577032</v>
      </c>
      <c r="F43" s="50">
        <v>44</v>
      </c>
      <c r="G43" s="49">
        <v>1.7792155276991499</v>
      </c>
      <c r="H43" s="51">
        <v>166</v>
      </c>
      <c r="I43" s="49">
        <v>6.7124949454104303</v>
      </c>
      <c r="J43" s="50">
        <v>756</v>
      </c>
      <c r="K43" s="49">
        <v>30.5701577031945</v>
      </c>
      <c r="L43" s="50">
        <v>1367</v>
      </c>
      <c r="M43" s="49">
        <v>55.276991508289498</v>
      </c>
      <c r="N43" s="50">
        <v>2</v>
      </c>
      <c r="O43" s="49">
        <v>8.0873433077229995E-2</v>
      </c>
      <c r="P43" s="52">
        <v>131</v>
      </c>
      <c r="Q43" s="53">
        <v>5.2972098665588403</v>
      </c>
      <c r="R43" s="59">
        <v>550</v>
      </c>
      <c r="S43" s="53">
        <v>22.240194096239399</v>
      </c>
      <c r="T43" s="59">
        <v>107</v>
      </c>
      <c r="U43" s="54">
        <v>4.32672866963203</v>
      </c>
      <c r="V43" s="55">
        <v>959</v>
      </c>
      <c r="W43" s="56">
        <v>100</v>
      </c>
    </row>
    <row r="44" spans="1:23" s="22" customFormat="1" ht="15" customHeight="1" x14ac:dyDescent="0.25">
      <c r="A44" s="21" t="s">
        <v>17</v>
      </c>
      <c r="B44" s="23" t="s">
        <v>55</v>
      </c>
      <c r="C44" s="24">
        <v>972</v>
      </c>
      <c r="D44" s="25">
        <v>158</v>
      </c>
      <c r="E44" s="26">
        <v>16.255144032921802</v>
      </c>
      <c r="F44" s="33">
        <v>20</v>
      </c>
      <c r="G44" s="26">
        <v>2.0576131687242798</v>
      </c>
      <c r="H44" s="27">
        <v>165</v>
      </c>
      <c r="I44" s="26">
        <v>16.9753086419753</v>
      </c>
      <c r="J44" s="27">
        <v>104</v>
      </c>
      <c r="K44" s="26">
        <v>10.6995884773663</v>
      </c>
      <c r="L44" s="27">
        <v>466</v>
      </c>
      <c r="M44" s="26">
        <v>47.942386831275698</v>
      </c>
      <c r="N44" s="33">
        <v>3</v>
      </c>
      <c r="O44" s="26">
        <v>0.30864197530864002</v>
      </c>
      <c r="P44" s="35">
        <v>56</v>
      </c>
      <c r="Q44" s="29">
        <v>5.7613168724279902</v>
      </c>
      <c r="R44" s="34">
        <v>181</v>
      </c>
      <c r="S44" s="29">
        <v>18.6213991769547</v>
      </c>
      <c r="T44" s="34">
        <v>74</v>
      </c>
      <c r="U44" s="30">
        <v>7.6131687242798396</v>
      </c>
      <c r="V44" s="31">
        <v>495</v>
      </c>
      <c r="W44" s="32">
        <v>100</v>
      </c>
    </row>
    <row r="45" spans="1:23" s="22" customFormat="1" ht="15" customHeight="1" x14ac:dyDescent="0.25">
      <c r="A45" s="21" t="s">
        <v>17</v>
      </c>
      <c r="B45" s="57" t="s">
        <v>56</v>
      </c>
      <c r="C45" s="47">
        <v>2388</v>
      </c>
      <c r="D45" s="59">
        <v>60</v>
      </c>
      <c r="E45" s="49">
        <v>2.5125628140703502</v>
      </c>
      <c r="F45" s="50">
        <v>39</v>
      </c>
      <c r="G45" s="49">
        <v>1.6331658291457301</v>
      </c>
      <c r="H45" s="51">
        <v>680</v>
      </c>
      <c r="I45" s="49">
        <v>28.4757118927973</v>
      </c>
      <c r="J45" s="50">
        <v>68</v>
      </c>
      <c r="K45" s="49">
        <v>2.84757118927973</v>
      </c>
      <c r="L45" s="51">
        <v>1390</v>
      </c>
      <c r="M45" s="49">
        <v>58.207705192629803</v>
      </c>
      <c r="N45" s="50">
        <v>17</v>
      </c>
      <c r="O45" s="49">
        <v>0.71189279731993005</v>
      </c>
      <c r="P45" s="52">
        <v>134</v>
      </c>
      <c r="Q45" s="53">
        <v>5.6113902847571202</v>
      </c>
      <c r="R45" s="48">
        <v>328</v>
      </c>
      <c r="S45" s="53">
        <v>13.735343383584601</v>
      </c>
      <c r="T45" s="59">
        <v>117</v>
      </c>
      <c r="U45" s="54">
        <v>4.8994974874371904</v>
      </c>
      <c r="V45" s="55">
        <v>360</v>
      </c>
      <c r="W45" s="56">
        <v>100</v>
      </c>
    </row>
    <row r="46" spans="1:23" s="22" customFormat="1" ht="15" customHeight="1" x14ac:dyDescent="0.25">
      <c r="A46" s="21" t="s">
        <v>17</v>
      </c>
      <c r="B46" s="23" t="s">
        <v>57</v>
      </c>
      <c r="C46" s="24">
        <v>6735</v>
      </c>
      <c r="D46" s="25">
        <v>12</v>
      </c>
      <c r="E46" s="26">
        <v>0.17817371937639001</v>
      </c>
      <c r="F46" s="27">
        <v>138</v>
      </c>
      <c r="G46" s="26">
        <v>2.04899777282851</v>
      </c>
      <c r="H46" s="27">
        <v>761</v>
      </c>
      <c r="I46" s="26">
        <v>11.2991833704529</v>
      </c>
      <c r="J46" s="27">
        <v>1018</v>
      </c>
      <c r="K46" s="26">
        <v>15.1150705270973</v>
      </c>
      <c r="L46" s="33">
        <v>4647</v>
      </c>
      <c r="M46" s="26">
        <v>68.997772828507806</v>
      </c>
      <c r="N46" s="33">
        <v>2</v>
      </c>
      <c r="O46" s="26" t="s">
        <v>75</v>
      </c>
      <c r="P46" s="35">
        <v>157</v>
      </c>
      <c r="Q46" s="29">
        <v>2.33110616184113</v>
      </c>
      <c r="R46" s="25">
        <v>1220</v>
      </c>
      <c r="S46" s="29">
        <v>18.114328136599902</v>
      </c>
      <c r="T46" s="25">
        <v>370</v>
      </c>
      <c r="U46" s="30">
        <v>5.4936896807720901</v>
      </c>
      <c r="V46" s="31">
        <v>778</v>
      </c>
      <c r="W46" s="32">
        <v>100</v>
      </c>
    </row>
    <row r="47" spans="1:23" s="22" customFormat="1" ht="15" customHeight="1" x14ac:dyDescent="0.25">
      <c r="A47" s="21" t="s">
        <v>17</v>
      </c>
      <c r="B47" s="57" t="s">
        <v>58</v>
      </c>
      <c r="C47" s="60">
        <v>195</v>
      </c>
      <c r="D47" s="48">
        <v>3</v>
      </c>
      <c r="E47" s="49">
        <v>1.5384615384615401</v>
      </c>
      <c r="F47" s="51">
        <v>2</v>
      </c>
      <c r="G47" s="49">
        <v>1.02564102564103</v>
      </c>
      <c r="H47" s="51">
        <v>71</v>
      </c>
      <c r="I47" s="49">
        <v>36.410256410256402</v>
      </c>
      <c r="J47" s="51">
        <v>26</v>
      </c>
      <c r="K47" s="49">
        <v>13.3333333333333</v>
      </c>
      <c r="L47" s="51">
        <v>79</v>
      </c>
      <c r="M47" s="49">
        <v>40.512820512820497</v>
      </c>
      <c r="N47" s="50">
        <v>0</v>
      </c>
      <c r="O47" s="49">
        <v>0</v>
      </c>
      <c r="P47" s="52">
        <v>14</v>
      </c>
      <c r="Q47" s="53">
        <v>7.1794871794871797</v>
      </c>
      <c r="R47" s="59">
        <v>38</v>
      </c>
      <c r="S47" s="53">
        <v>19.4871794871795</v>
      </c>
      <c r="T47" s="48">
        <v>31</v>
      </c>
      <c r="U47" s="54">
        <v>15.8974358974359</v>
      </c>
      <c r="V47" s="55">
        <v>64</v>
      </c>
      <c r="W47" s="56">
        <v>100</v>
      </c>
    </row>
    <row r="48" spans="1:23" s="22" customFormat="1" ht="15" customHeight="1" x14ac:dyDescent="0.25">
      <c r="A48" s="21" t="s">
        <v>17</v>
      </c>
      <c r="B48" s="23" t="s">
        <v>59</v>
      </c>
      <c r="C48" s="24">
        <v>569</v>
      </c>
      <c r="D48" s="34">
        <v>2</v>
      </c>
      <c r="E48" s="26">
        <v>0.35149384885765</v>
      </c>
      <c r="F48" s="27">
        <v>6</v>
      </c>
      <c r="G48" s="26">
        <v>1.05448154657294</v>
      </c>
      <c r="H48" s="33">
        <v>38</v>
      </c>
      <c r="I48" s="26">
        <v>6.6783831282952599</v>
      </c>
      <c r="J48" s="27">
        <v>283</v>
      </c>
      <c r="K48" s="26">
        <v>49.736379613356803</v>
      </c>
      <c r="L48" s="27">
        <v>217</v>
      </c>
      <c r="M48" s="26">
        <v>38.137082601054502</v>
      </c>
      <c r="N48" s="33">
        <v>0</v>
      </c>
      <c r="O48" s="26">
        <v>0</v>
      </c>
      <c r="P48" s="35">
        <v>23</v>
      </c>
      <c r="Q48" s="29">
        <v>4.0421792618629198</v>
      </c>
      <c r="R48" s="34">
        <v>116</v>
      </c>
      <c r="S48" s="29">
        <v>20.386643233743399</v>
      </c>
      <c r="T48" s="34">
        <v>26</v>
      </c>
      <c r="U48" s="30">
        <v>4.5694200351493901</v>
      </c>
      <c r="V48" s="31">
        <v>279</v>
      </c>
      <c r="W48" s="32">
        <v>100</v>
      </c>
    </row>
    <row r="49" spans="1:23" s="22" customFormat="1" ht="15" customHeight="1" x14ac:dyDescent="0.25">
      <c r="A49" s="21" t="s">
        <v>17</v>
      </c>
      <c r="B49" s="57" t="s">
        <v>60</v>
      </c>
      <c r="C49" s="60">
        <v>236</v>
      </c>
      <c r="D49" s="48">
        <v>32</v>
      </c>
      <c r="E49" s="49">
        <v>13.559322033898299</v>
      </c>
      <c r="F49" s="50">
        <v>16</v>
      </c>
      <c r="G49" s="49">
        <v>6.7796610169491496</v>
      </c>
      <c r="H49" s="50">
        <v>32</v>
      </c>
      <c r="I49" s="49">
        <v>13.559322033898299</v>
      </c>
      <c r="J49" s="50">
        <v>32</v>
      </c>
      <c r="K49" s="49">
        <v>13.559322033898299</v>
      </c>
      <c r="L49" s="51">
        <v>119</v>
      </c>
      <c r="M49" s="49">
        <v>50.4237288135593</v>
      </c>
      <c r="N49" s="51">
        <v>1</v>
      </c>
      <c r="O49" s="49">
        <v>0.42372881355932002</v>
      </c>
      <c r="P49" s="52">
        <v>4</v>
      </c>
      <c r="Q49" s="53">
        <v>1.6949152542372901</v>
      </c>
      <c r="R49" s="59">
        <v>30</v>
      </c>
      <c r="S49" s="53">
        <v>12.7118644067797</v>
      </c>
      <c r="T49" s="59">
        <v>41</v>
      </c>
      <c r="U49" s="54">
        <v>17.372881355932201</v>
      </c>
      <c r="V49" s="55">
        <v>192</v>
      </c>
      <c r="W49" s="56">
        <v>100</v>
      </c>
    </row>
    <row r="50" spans="1:23" s="22" customFormat="1" ht="15" customHeight="1" x14ac:dyDescent="0.25">
      <c r="A50" s="21" t="s">
        <v>17</v>
      </c>
      <c r="B50" s="23" t="s">
        <v>61</v>
      </c>
      <c r="C50" s="24">
        <v>848</v>
      </c>
      <c r="D50" s="25">
        <v>3</v>
      </c>
      <c r="E50" s="26">
        <v>0.35377358490566002</v>
      </c>
      <c r="F50" s="27">
        <v>9</v>
      </c>
      <c r="G50" s="26">
        <v>1.0613207547169801</v>
      </c>
      <c r="H50" s="33">
        <v>77</v>
      </c>
      <c r="I50" s="26">
        <v>9.0801886792452908</v>
      </c>
      <c r="J50" s="27">
        <v>229</v>
      </c>
      <c r="K50" s="26">
        <v>27.004716981132098</v>
      </c>
      <c r="L50" s="27">
        <v>516</v>
      </c>
      <c r="M50" s="26">
        <v>60.849056603773597</v>
      </c>
      <c r="N50" s="33">
        <v>1</v>
      </c>
      <c r="O50" s="26">
        <v>0.11792452830189</v>
      </c>
      <c r="P50" s="35">
        <v>13</v>
      </c>
      <c r="Q50" s="29">
        <v>1.53301886792453</v>
      </c>
      <c r="R50" s="25">
        <v>137</v>
      </c>
      <c r="S50" s="29">
        <v>16.155660377358501</v>
      </c>
      <c r="T50" s="25">
        <v>57</v>
      </c>
      <c r="U50" s="30">
        <v>6.72169811320755</v>
      </c>
      <c r="V50" s="31">
        <v>417</v>
      </c>
      <c r="W50" s="32">
        <v>100</v>
      </c>
    </row>
    <row r="51" spans="1:23" s="22" customFormat="1" ht="15" customHeight="1" x14ac:dyDescent="0.25">
      <c r="A51" s="21" t="s">
        <v>17</v>
      </c>
      <c r="B51" s="57" t="s">
        <v>62</v>
      </c>
      <c r="C51" s="47">
        <v>4180</v>
      </c>
      <c r="D51" s="48">
        <v>20</v>
      </c>
      <c r="E51" s="49">
        <v>0.47846889952152999</v>
      </c>
      <c r="F51" s="51">
        <v>146</v>
      </c>
      <c r="G51" s="49">
        <v>3.4928229665071799</v>
      </c>
      <c r="H51" s="50">
        <v>2341</v>
      </c>
      <c r="I51" s="49">
        <v>56.004784688995201</v>
      </c>
      <c r="J51" s="50">
        <v>728</v>
      </c>
      <c r="K51" s="49">
        <v>17.416267942583701</v>
      </c>
      <c r="L51" s="50">
        <v>864</v>
      </c>
      <c r="M51" s="49">
        <v>20.669856459330099</v>
      </c>
      <c r="N51" s="51">
        <v>12</v>
      </c>
      <c r="O51" s="49">
        <v>0.28708133971291999</v>
      </c>
      <c r="P51" s="52">
        <v>69</v>
      </c>
      <c r="Q51" s="53">
        <v>1.6507177033492799</v>
      </c>
      <c r="R51" s="48">
        <v>446</v>
      </c>
      <c r="S51" s="53">
        <v>10.6698564593301</v>
      </c>
      <c r="T51" s="48">
        <v>647</v>
      </c>
      <c r="U51" s="54">
        <v>15.4784688995215</v>
      </c>
      <c r="V51" s="55">
        <v>2163</v>
      </c>
      <c r="W51" s="56">
        <v>100</v>
      </c>
    </row>
    <row r="52" spans="1:23" s="22" customFormat="1" ht="15" customHeight="1" x14ac:dyDescent="0.25">
      <c r="A52" s="21" t="s">
        <v>17</v>
      </c>
      <c r="B52" s="23" t="s">
        <v>63</v>
      </c>
      <c r="C52" s="24">
        <v>1144</v>
      </c>
      <c r="D52" s="34">
        <v>25</v>
      </c>
      <c r="E52" s="26">
        <v>2.1853146853146899</v>
      </c>
      <c r="F52" s="27">
        <v>13</v>
      </c>
      <c r="G52" s="26">
        <v>1.13636363636364</v>
      </c>
      <c r="H52" s="33">
        <v>343</v>
      </c>
      <c r="I52" s="26">
        <v>29.982517482517501</v>
      </c>
      <c r="J52" s="33">
        <v>29</v>
      </c>
      <c r="K52" s="26">
        <v>2.5349650349650399</v>
      </c>
      <c r="L52" s="27">
        <v>676</v>
      </c>
      <c r="M52" s="26">
        <v>59.090909090909101</v>
      </c>
      <c r="N52" s="33">
        <v>33</v>
      </c>
      <c r="O52" s="26">
        <v>2.8846153846153899</v>
      </c>
      <c r="P52" s="28">
        <v>25</v>
      </c>
      <c r="Q52" s="29">
        <v>2.1853146853146899</v>
      </c>
      <c r="R52" s="25">
        <v>199</v>
      </c>
      <c r="S52" s="29">
        <v>17.3951048951049</v>
      </c>
      <c r="T52" s="25">
        <v>132</v>
      </c>
      <c r="U52" s="30">
        <v>11.538461538461499</v>
      </c>
      <c r="V52" s="31">
        <v>219</v>
      </c>
      <c r="W52" s="32">
        <v>100</v>
      </c>
    </row>
    <row r="53" spans="1:23" s="22" customFormat="1" ht="15" customHeight="1" x14ac:dyDescent="0.25">
      <c r="A53" s="21" t="s">
        <v>17</v>
      </c>
      <c r="B53" s="57" t="s">
        <v>64</v>
      </c>
      <c r="C53" s="60">
        <v>190</v>
      </c>
      <c r="D53" s="59">
        <v>1</v>
      </c>
      <c r="E53" s="49">
        <v>0.52631578947367996</v>
      </c>
      <c r="F53" s="50">
        <v>5</v>
      </c>
      <c r="G53" s="49">
        <v>2.6315789473684199</v>
      </c>
      <c r="H53" s="51">
        <v>4</v>
      </c>
      <c r="I53" s="49">
        <v>2.1052631578947398</v>
      </c>
      <c r="J53" s="50">
        <v>15</v>
      </c>
      <c r="K53" s="49">
        <v>7.8947368421052602</v>
      </c>
      <c r="L53" s="51">
        <v>162</v>
      </c>
      <c r="M53" s="49">
        <v>85.263157894736906</v>
      </c>
      <c r="N53" s="51">
        <v>2</v>
      </c>
      <c r="O53" s="49">
        <v>1.0526315789473699</v>
      </c>
      <c r="P53" s="52">
        <v>1</v>
      </c>
      <c r="Q53" s="53">
        <v>0.52631578947367996</v>
      </c>
      <c r="R53" s="59">
        <v>26</v>
      </c>
      <c r="S53" s="53">
        <v>13.6842105263158</v>
      </c>
      <c r="T53" s="48">
        <v>12</v>
      </c>
      <c r="U53" s="54">
        <v>6.3157894736842097</v>
      </c>
      <c r="V53" s="55">
        <v>67</v>
      </c>
      <c r="W53" s="56">
        <v>100</v>
      </c>
    </row>
    <row r="54" spans="1:23" s="22" customFormat="1" ht="15" customHeight="1" x14ac:dyDescent="0.25">
      <c r="A54" s="21" t="s">
        <v>17</v>
      </c>
      <c r="B54" s="23" t="s">
        <v>65</v>
      </c>
      <c r="C54" s="24">
        <v>1719</v>
      </c>
      <c r="D54" s="34">
        <v>6</v>
      </c>
      <c r="E54" s="26">
        <v>0.34904013961606001</v>
      </c>
      <c r="F54" s="27">
        <v>154</v>
      </c>
      <c r="G54" s="37">
        <v>8.9586969168120998</v>
      </c>
      <c r="H54" s="33">
        <v>674</v>
      </c>
      <c r="I54" s="37">
        <v>39.208842350203597</v>
      </c>
      <c r="J54" s="27">
        <v>389</v>
      </c>
      <c r="K54" s="26">
        <v>22.629435718441002</v>
      </c>
      <c r="L54" s="27">
        <v>431</v>
      </c>
      <c r="M54" s="26">
        <v>25.0727166957534</v>
      </c>
      <c r="N54" s="27">
        <v>0</v>
      </c>
      <c r="O54" s="26">
        <v>0</v>
      </c>
      <c r="P54" s="35">
        <v>65</v>
      </c>
      <c r="Q54" s="29">
        <v>3.78126817917394</v>
      </c>
      <c r="R54" s="25">
        <v>277</v>
      </c>
      <c r="S54" s="29">
        <v>16.114019778941199</v>
      </c>
      <c r="T54" s="34">
        <v>663</v>
      </c>
      <c r="U54" s="30">
        <v>38.568935427574203</v>
      </c>
      <c r="V54" s="31">
        <v>439</v>
      </c>
      <c r="W54" s="32">
        <v>100</v>
      </c>
    </row>
    <row r="55" spans="1:23" s="22" customFormat="1" ht="15" customHeight="1" x14ac:dyDescent="0.25">
      <c r="A55" s="21" t="s">
        <v>17</v>
      </c>
      <c r="B55" s="57" t="s">
        <v>66</v>
      </c>
      <c r="C55" s="47">
        <v>2988</v>
      </c>
      <c r="D55" s="48">
        <v>76</v>
      </c>
      <c r="E55" s="49">
        <v>2.54350736278447</v>
      </c>
      <c r="F55" s="50">
        <v>133</v>
      </c>
      <c r="G55" s="49">
        <v>4.4511378848728302</v>
      </c>
      <c r="H55" s="51">
        <v>913</v>
      </c>
      <c r="I55" s="49">
        <v>30.5555555555556</v>
      </c>
      <c r="J55" s="51">
        <v>222</v>
      </c>
      <c r="K55" s="49">
        <v>7.4297188755020098</v>
      </c>
      <c r="L55" s="50">
        <v>1390</v>
      </c>
      <c r="M55" s="49">
        <v>46.519410977242302</v>
      </c>
      <c r="N55" s="50">
        <v>63</v>
      </c>
      <c r="O55" s="49">
        <v>2.1084337349397599</v>
      </c>
      <c r="P55" s="58">
        <v>191</v>
      </c>
      <c r="Q55" s="53">
        <v>6.3922356091030803</v>
      </c>
      <c r="R55" s="48">
        <v>575</v>
      </c>
      <c r="S55" s="53">
        <v>19.243641231592999</v>
      </c>
      <c r="T55" s="59">
        <v>478</v>
      </c>
      <c r="U55" s="54">
        <v>15.997322623828699</v>
      </c>
      <c r="V55" s="55">
        <v>662</v>
      </c>
      <c r="W55" s="56">
        <v>100</v>
      </c>
    </row>
    <row r="56" spans="1:23" s="22" customFormat="1" ht="15" customHeight="1" x14ac:dyDescent="0.25">
      <c r="A56" s="21" t="s">
        <v>17</v>
      </c>
      <c r="B56" s="23" t="s">
        <v>67</v>
      </c>
      <c r="C56" s="24">
        <v>292</v>
      </c>
      <c r="D56" s="25">
        <v>0</v>
      </c>
      <c r="E56" s="26">
        <v>0</v>
      </c>
      <c r="F56" s="27">
        <v>7</v>
      </c>
      <c r="G56" s="26">
        <v>2.3972602739725999</v>
      </c>
      <c r="H56" s="27">
        <v>8</v>
      </c>
      <c r="I56" s="26">
        <v>2.7397260273972601</v>
      </c>
      <c r="J56" s="33">
        <v>11</v>
      </c>
      <c r="K56" s="26">
        <v>3.7671232876712302</v>
      </c>
      <c r="L56" s="27">
        <v>253</v>
      </c>
      <c r="M56" s="26">
        <v>86.643835616438395</v>
      </c>
      <c r="N56" s="33">
        <v>1</v>
      </c>
      <c r="O56" s="26">
        <v>0.34246575342466001</v>
      </c>
      <c r="P56" s="28">
        <v>12</v>
      </c>
      <c r="Q56" s="29">
        <v>4.10958904109589</v>
      </c>
      <c r="R56" s="34">
        <v>22</v>
      </c>
      <c r="S56" s="29">
        <v>7.5342465753424701</v>
      </c>
      <c r="T56" s="34">
        <v>5</v>
      </c>
      <c r="U56" s="30">
        <v>1.7123287671232901</v>
      </c>
      <c r="V56" s="31">
        <v>143</v>
      </c>
      <c r="W56" s="32">
        <v>100</v>
      </c>
    </row>
    <row r="57" spans="1:23" s="22" customFormat="1" ht="15" customHeight="1" x14ac:dyDescent="0.25">
      <c r="A57" s="21" t="s">
        <v>17</v>
      </c>
      <c r="B57" s="57" t="s">
        <v>68</v>
      </c>
      <c r="C57" s="47">
        <v>2883</v>
      </c>
      <c r="D57" s="48">
        <v>38</v>
      </c>
      <c r="E57" s="49">
        <v>1.31807145334721</v>
      </c>
      <c r="F57" s="51">
        <v>104</v>
      </c>
      <c r="G57" s="49">
        <v>3.6073534512660399</v>
      </c>
      <c r="H57" s="50">
        <v>471</v>
      </c>
      <c r="I57" s="49">
        <v>16.337148803329899</v>
      </c>
      <c r="J57" s="50">
        <v>388</v>
      </c>
      <c r="K57" s="49">
        <v>13.4582032604925</v>
      </c>
      <c r="L57" s="50">
        <v>1783</v>
      </c>
      <c r="M57" s="49">
        <v>61.845300034686097</v>
      </c>
      <c r="N57" s="50">
        <v>1</v>
      </c>
      <c r="O57" s="49">
        <v>3.468609087756E-2</v>
      </c>
      <c r="P57" s="58">
        <v>98</v>
      </c>
      <c r="Q57" s="53">
        <v>3.3992369060006902</v>
      </c>
      <c r="R57" s="59">
        <v>464</v>
      </c>
      <c r="S57" s="53">
        <v>16.094346167186998</v>
      </c>
      <c r="T57" s="59">
        <v>185</v>
      </c>
      <c r="U57" s="54">
        <v>6.4169268123482501</v>
      </c>
      <c r="V57" s="55">
        <v>593</v>
      </c>
      <c r="W57" s="56">
        <v>99.831365935919095</v>
      </c>
    </row>
    <row r="58" spans="1:23" s="22" customFormat="1" ht="15" customHeight="1" x14ac:dyDescent="0.25">
      <c r="A58" s="21" t="s">
        <v>17</v>
      </c>
      <c r="B58" s="23" t="s">
        <v>69</v>
      </c>
      <c r="C58" s="36">
        <v>197</v>
      </c>
      <c r="D58" s="34">
        <v>10</v>
      </c>
      <c r="E58" s="26">
        <v>5.0761421319797</v>
      </c>
      <c r="F58" s="27">
        <v>1</v>
      </c>
      <c r="G58" s="26">
        <v>0.50761421319796995</v>
      </c>
      <c r="H58" s="33">
        <v>48</v>
      </c>
      <c r="I58" s="26">
        <v>24.365482233502501</v>
      </c>
      <c r="J58" s="27">
        <v>1</v>
      </c>
      <c r="K58" s="26">
        <v>0.50761421319796995</v>
      </c>
      <c r="L58" s="27">
        <v>134</v>
      </c>
      <c r="M58" s="26">
        <v>68.020304568527905</v>
      </c>
      <c r="N58" s="27">
        <v>1</v>
      </c>
      <c r="O58" s="26">
        <v>0.50761421319796995</v>
      </c>
      <c r="P58" s="35">
        <v>2</v>
      </c>
      <c r="Q58" s="29">
        <v>1.0152284263959399</v>
      </c>
      <c r="R58" s="25">
        <v>40</v>
      </c>
      <c r="S58" s="29">
        <v>20.3045685279188</v>
      </c>
      <c r="T58" s="25">
        <v>11</v>
      </c>
      <c r="U58" s="30">
        <v>5.5837563451776697</v>
      </c>
      <c r="V58" s="31">
        <v>100</v>
      </c>
      <c r="W58" s="32">
        <v>100</v>
      </c>
    </row>
    <row r="59" spans="1:23" s="22" customFormat="1" ht="15" customHeight="1" thickBot="1" x14ac:dyDescent="0.3">
      <c r="A59" s="21" t="s">
        <v>17</v>
      </c>
      <c r="B59" s="62" t="s">
        <v>71</v>
      </c>
      <c r="C59" s="63">
        <v>3</v>
      </c>
      <c r="D59" s="64">
        <v>0</v>
      </c>
      <c r="E59" s="65">
        <v>0</v>
      </c>
      <c r="F59" s="66">
        <v>0</v>
      </c>
      <c r="G59" s="65">
        <v>0</v>
      </c>
      <c r="H59" s="67">
        <v>3</v>
      </c>
      <c r="I59" s="65">
        <v>100</v>
      </c>
      <c r="J59" s="66">
        <v>0</v>
      </c>
      <c r="K59" s="65">
        <v>0</v>
      </c>
      <c r="L59" s="66">
        <v>0</v>
      </c>
      <c r="M59" s="65">
        <v>0</v>
      </c>
      <c r="N59" s="66">
        <v>0</v>
      </c>
      <c r="O59" s="65">
        <v>0</v>
      </c>
      <c r="P59" s="68">
        <v>0</v>
      </c>
      <c r="Q59" s="69">
        <v>0</v>
      </c>
      <c r="R59" s="70">
        <v>2</v>
      </c>
      <c r="S59" s="69">
        <v>66.6666666666667</v>
      </c>
      <c r="T59" s="70">
        <v>0</v>
      </c>
      <c r="U59" s="71">
        <v>0</v>
      </c>
      <c r="V59" s="72">
        <v>231</v>
      </c>
      <c r="W59" s="73">
        <v>100</v>
      </c>
    </row>
    <row r="60" spans="1:23" s="39" customFormat="1" ht="15" customHeight="1" x14ac:dyDescent="0.25">
      <c r="A60" s="41"/>
      <c r="B60" s="45" t="s">
        <v>74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43"/>
      <c r="U60" s="44"/>
      <c r="V60" s="38"/>
      <c r="W60" s="38"/>
    </row>
    <row r="61" spans="1:23" s="39" customFormat="1" ht="15" customHeight="1" x14ac:dyDescent="0.25">
      <c r="A61" s="41"/>
      <c r="B61" s="42" t="str">
        <f>CONCATENATE("NOTE: Table reads (for 50 states, District of Columbia, and Puerto Rico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50 states, District of Columbia, and Puerto Rico totals):  Of all 102,522 public school female students enrolled in Algebra I in grade 11 or 12, 2,091 (2.0%) were American Indian or Alaska Native, and 16,880 (16.5%) were students with disabilities served under the Individuals with Disabilities Education Act (IDEA).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43"/>
      <c r="W61" s="44"/>
    </row>
    <row r="62" spans="1:23" s="39" customFormat="1" ht="14.15" customHeight="1" x14ac:dyDescent="0.25">
      <c r="B62" s="74" t="s">
        <v>73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s="39" customFormat="1" ht="15" customHeight="1" x14ac:dyDescent="0.25">
      <c r="A63" s="41"/>
      <c r="B63" s="74" t="s">
        <v>72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</row>
    <row r="64" spans="1:23" s="39" customFormat="1" ht="15" customHeight="1" x14ac:dyDescent="0.25">
      <c r="A64" s="41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43"/>
      <c r="U64" s="44"/>
      <c r="V64" s="38"/>
      <c r="W64" s="38"/>
    </row>
    <row r="65" spans="1:23" s="39" customFormat="1" ht="15" customHeight="1" x14ac:dyDescent="0.25">
      <c r="A65" s="41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43"/>
      <c r="U65" s="44"/>
      <c r="V65" s="38"/>
      <c r="W65" s="38"/>
    </row>
  </sheetData>
  <sortState xmlns:xlrd2="http://schemas.microsoft.com/office/spreadsheetml/2017/richdata2" ref="B8:W59">
    <sortCondition ref="B8:B59"/>
  </sortState>
  <mergeCells count="16"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62:W62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 r:id="rId1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Sable, Jennifer</cp:lastModifiedBy>
  <cp:lastPrinted>2015-09-09T00:33:04Z</cp:lastPrinted>
  <dcterms:created xsi:type="dcterms:W3CDTF">2014-03-02T22:16:30Z</dcterms:created>
  <dcterms:modified xsi:type="dcterms:W3CDTF">2021-02-01T17:53:16Z</dcterms:modified>
  <cp:category/>
</cp:coreProperties>
</file>